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tables/table5.xml" ContentType="application/vnd.openxmlformats-officedocument.spreadsheetml.tab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drawings/drawing3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gendas\Labor Market Committee\"/>
    </mc:Choice>
  </mc:AlternateContent>
  <xr:revisionPtr revIDLastSave="0" documentId="8_{0919A00D-95BE-4437-9325-0819BC932CC7}" xr6:coauthVersionLast="47" xr6:coauthVersionMax="47" xr10:uidLastSave="{00000000-0000-0000-0000-000000000000}"/>
  <bookViews>
    <workbookView xWindow="-120" yWindow="-120" windowWidth="29040" windowHeight="15720" xr2:uid="{58A5EAA1-140F-4C48-B0D1-A5725B44679D}"/>
  </bookViews>
  <sheets>
    <sheet name="Funding" sheetId="10" r:id="rId1"/>
    <sheet name="BSR Contacts" sheetId="2" r:id="rId2"/>
    <sheet name="D) Detailed services provided" sheetId="3" r:id="rId3"/>
    <sheet name="Business Pipelines " sheetId="4" r:id="rId4"/>
    <sheet name="Job Fair" sheetId="5" r:id="rId5"/>
    <sheet name="Advisory Councils" sheetId="6" r:id="rId6"/>
    <sheet name="Center Traffic" sheetId="7" r:id="rId7"/>
    <sheet name="Outreach" sheetId="9" r:id="rId8"/>
  </sheets>
  <definedNames>
    <definedName name="_xlnm._FilterDatabase" localSheetId="2" hidden="1">'D) Detailed services provided'!$A$1:$H$408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" i="10" l="1"/>
  <c r="C6" i="10"/>
  <c r="C5" i="10"/>
  <c r="D7" i="10"/>
  <c r="D28" i="10"/>
  <c r="C38" i="10"/>
  <c r="J28" i="10"/>
  <c r="H28" i="10"/>
  <c r="C28" i="10"/>
  <c r="D5" i="10" s="1"/>
  <c r="D8" i="10" s="1"/>
  <c r="I28" i="10"/>
  <c r="C8" i="10" l="1"/>
  <c r="D6" i="4" l="1"/>
  <c r="D5" i="4"/>
  <c r="D8" i="4" l="1"/>
  <c r="E8" i="4" l="1"/>
  <c r="D14" i="4"/>
  <c r="E14" i="4"/>
  <c r="E6" i="10"/>
  <c r="E7" i="10"/>
  <c r="E5" i="10"/>
  <c r="E8" i="10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tc={3242DA81-82CF-44BC-88EE-2B3C0E2C2BDC}</author>
    <author>tc={161D6C03-22AA-4560-B92A-D28F9CFA6F3C}</author>
    <author>tc={C562408B-149B-497D-BFC6-1129899722B7}</author>
    <author>tc={1BCE6C61-DCA5-48D8-AD23-69B3AB15F1E9}</author>
    <author>tc={98CAEBEF-858E-4BAD-8965-12589978B96D}</author>
  </authors>
  <commentList>
    <comment ref="B5" authorId="0" shapeId="0" xr:uid="{3242DA81-82CF-44BC-88EE-2B3C0E2C2BDC}">
      <text>
        <t>[Threaded comment]
Your version of Excel allows you to read this threaded comment; however, any edits to it will get removed if the file is opened in a newer version of Excel. Learn more: https://go.microsoft.com/fwlink/?linkid=870924
Comment:
    Stafford, Spotsylvania, King George, Caroline, Fredericksburg City</t>
      </text>
    </comment>
    <comment ref="B6" authorId="1" shapeId="0" xr:uid="{161D6C03-22AA-4560-B92A-D28F9CFA6F3C}">
      <text>
        <t>[Threaded comment]
Your version of Excel allows you to read this threaded comment; however, any edits to it will get removed if the file is opened in a newer version of Excel. Learn more: https://go.microsoft.com/fwlink/?linkid=870924
Comment:
    Lancaster, Northumberland, Richmond, King George, and Westmoreland</t>
      </text>
    </comment>
    <comment ref="B7" authorId="2" shapeId="0" xr:uid="{C562408B-149B-497D-BFC6-1129899722B7}">
      <text>
        <t>[Threaded comment]
Your version of Excel allows you to read this threaded comment; however, any edits to it will get removed if the file is opened in a newer version of Excel. Learn more: https://go.microsoft.com/fwlink/?linkid=870924
Comment:
    Essex, King and Queen, King William, Mathews, and Middlesex</t>
      </text>
    </comment>
    <comment ref="B8" authorId="3" shapeId="0" xr:uid="{1BCE6C61-DCA5-48D8-AD23-69B3AB15F1E9}">
      <text>
        <t>[Threaded comment]
Your version of Excel allows you to read this threaded comment; however, any edits to it will get removed if the file is opened in a newer version of Excel. Learn more: https://go.microsoft.com/fwlink/?linkid=870924
Comment:
    Accomack, Northampton</t>
      </text>
    </comment>
    <comment ref="B9" authorId="4" shapeId="0" xr:uid="{98CAEBEF-858E-4BAD-8965-12589978B96D}">
      <text>
        <t>[Threaded comment]
Your version of Excel allows you to read this threaded comment; however, any edits to it will get removed if the file is opened in a newer version of Excel. Learn more: https://go.microsoft.com/fwlink/?linkid=870924
Comment:
    Accomack, Northampton</t>
      </text>
    </comment>
  </commentList>
</comments>
</file>

<file path=xl/sharedStrings.xml><?xml version="1.0" encoding="utf-8"?>
<sst xmlns="http://schemas.openxmlformats.org/spreadsheetml/2006/main" count="3229" uniqueCount="1172">
  <si>
    <t>Objective:</t>
  </si>
  <si>
    <t>Maximize funding opportunities to suppot strategic priorities</t>
  </si>
  <si>
    <t>*To neatly print on 1 page hide columns H, I, and J and orientate page to landscape, and shrink to fit 1 page</t>
  </si>
  <si>
    <t>Funding Diversity</t>
  </si>
  <si>
    <t>Revenue Sources</t>
  </si>
  <si>
    <t>Amount Received</t>
  </si>
  <si>
    <t>Amount Requested</t>
  </si>
  <si>
    <t>Goal Percentage</t>
  </si>
  <si>
    <t>Locality Contributions (A)</t>
  </si>
  <si>
    <t>Business Sponsorship (C)</t>
  </si>
  <si>
    <t>Grant Amount Awarded (B)</t>
  </si>
  <si>
    <t>Total</t>
  </si>
  <si>
    <r>
      <rPr>
        <b/>
        <vertAlign val="superscript"/>
        <sz val="11"/>
        <color theme="1"/>
        <rFont val="Calibri"/>
        <family val="2"/>
        <scheme val="minor"/>
      </rPr>
      <t>A</t>
    </r>
    <r>
      <rPr>
        <b/>
        <sz val="11"/>
        <color theme="1"/>
        <rFont val="Calibri"/>
        <family val="2"/>
        <scheme val="minor"/>
      </rPr>
      <t>Locality Contributions</t>
    </r>
  </si>
  <si>
    <t>$0.25 per capital</t>
  </si>
  <si>
    <t>County</t>
  </si>
  <si>
    <t>Requested Amount</t>
  </si>
  <si>
    <t>Awarded Amount</t>
  </si>
  <si>
    <t>Accomack</t>
  </si>
  <si>
    <t>Caroline</t>
  </si>
  <si>
    <t>Essex</t>
  </si>
  <si>
    <t>Fredericksburg City</t>
  </si>
  <si>
    <t>King George</t>
  </si>
  <si>
    <r>
      <rPr>
        <b/>
        <vertAlign val="superscript"/>
        <sz val="11"/>
        <color theme="1"/>
        <rFont val="Calibri"/>
        <family val="2"/>
        <scheme val="minor"/>
      </rPr>
      <t xml:space="preserve">B </t>
    </r>
    <r>
      <rPr>
        <b/>
        <sz val="11"/>
        <color theme="1"/>
        <rFont val="Calibri"/>
        <family val="2"/>
        <scheme val="minor"/>
      </rPr>
      <t xml:space="preserve">Grant Applications </t>
    </r>
    <r>
      <rPr>
        <b/>
        <i/>
        <sz val="11"/>
        <color theme="1"/>
        <rFont val="Calibri"/>
        <family val="2"/>
        <scheme val="minor"/>
      </rPr>
      <t>(Minimum of 5)</t>
    </r>
  </si>
  <si>
    <t>King &amp; Queen</t>
  </si>
  <si>
    <t>#</t>
  </si>
  <si>
    <t>Grant</t>
  </si>
  <si>
    <t>Application Amount</t>
  </si>
  <si>
    <t>Match Required</t>
  </si>
  <si>
    <t>Notes</t>
  </si>
  <si>
    <t>King William</t>
  </si>
  <si>
    <t xml:space="preserve">House Appropriations-ADA Community Funding Project </t>
  </si>
  <si>
    <t>ADA Community Funding Support through Representative Spanberger for VCW Fredericksburg</t>
  </si>
  <si>
    <t>Lancaster</t>
  </si>
  <si>
    <t>GO VA Region 6 Talent Pathways Initiative</t>
  </si>
  <si>
    <t>Go Virginia Region 6 Talent Pathways Study, Eastern Shore Region not Covered</t>
  </si>
  <si>
    <t>Mathews</t>
  </si>
  <si>
    <t>USDOL-ETA Critical Sector Job Quality Grant Program</t>
  </si>
  <si>
    <t>US DOL Climate Resiliency Grant Northern Neck, Middle Peninsula and Eastern Shore Regions</t>
  </si>
  <si>
    <t>Middlesex</t>
  </si>
  <si>
    <t>Youth Transportation to Learn Project</t>
  </si>
  <si>
    <t>State Grant Youth Program Funding Contribution</t>
  </si>
  <si>
    <t>Northampton</t>
  </si>
  <si>
    <t>Youth Outreach and Marketing Project</t>
  </si>
  <si>
    <t>Northumberland</t>
  </si>
  <si>
    <t>Virginia Soft Skills Project</t>
  </si>
  <si>
    <t xml:space="preserve">Not Awarded </t>
  </si>
  <si>
    <t>Richmond</t>
  </si>
  <si>
    <t>Spostylvania</t>
  </si>
  <si>
    <t>Stafford</t>
  </si>
  <si>
    <t>Westmoreland</t>
  </si>
  <si>
    <t xml:space="preserve">Total </t>
  </si>
  <si>
    <r>
      <t xml:space="preserve">C </t>
    </r>
    <r>
      <rPr>
        <b/>
        <sz val="11"/>
        <color theme="1"/>
        <rFont val="Calibri"/>
        <family val="2"/>
        <scheme val="minor"/>
      </rPr>
      <t>Business Sponsors</t>
    </r>
  </si>
  <si>
    <t>Employer</t>
  </si>
  <si>
    <t>Amount</t>
  </si>
  <si>
    <t>Lead workforce system of partners to provide comprehensive programs and services to support the buisness community and residents of our region.</t>
  </si>
  <si>
    <r>
      <t xml:space="preserve">Business Services CRM Count </t>
    </r>
    <r>
      <rPr>
        <b/>
        <vertAlign val="superscript"/>
        <sz val="11"/>
        <color theme="1"/>
        <rFont val="Calibri"/>
        <family val="2"/>
        <scheme val="minor"/>
      </rPr>
      <t>D</t>
    </r>
  </si>
  <si>
    <t>Region</t>
  </si>
  <si>
    <t xml:space="preserve">Unduplicated In-person Employer Contact </t>
  </si>
  <si>
    <t>Email Contact</t>
  </si>
  <si>
    <t>Phone Contact</t>
  </si>
  <si>
    <t xml:space="preserve">George Washington </t>
  </si>
  <si>
    <t>Northern Neck</t>
  </si>
  <si>
    <t>Middle Peninsula</t>
  </si>
  <si>
    <t>Eastern Shore</t>
  </si>
  <si>
    <t>Other</t>
  </si>
  <si>
    <t>Business Name</t>
  </si>
  <si>
    <t>Street Address</t>
  </si>
  <si>
    <t>City</t>
  </si>
  <si>
    <t>State</t>
  </si>
  <si>
    <t>Zip Code</t>
  </si>
  <si>
    <t>Service Provided Category</t>
  </si>
  <si>
    <t>NAICS</t>
  </si>
  <si>
    <t>Business Size</t>
  </si>
  <si>
    <t>22nd Century Technologies Inc</t>
  </si>
  <si>
    <t>8251 Greensboro Drive</t>
  </si>
  <si>
    <t>Mc Lean</t>
  </si>
  <si>
    <t>Virginia</t>
  </si>
  <si>
    <t>Workforce Recruitment Services</t>
  </si>
  <si>
    <t>54 - Professional, Scientific and Technical Services</t>
  </si>
  <si>
    <t>250+</t>
  </si>
  <si>
    <t>3 Hands Oyster Company LLC</t>
  </si>
  <si>
    <t>380 Risby Town Road</t>
  </si>
  <si>
    <t>Gwynn</t>
  </si>
  <si>
    <t>11 - Agriculture, Forestry, Fishing and Hunting</t>
  </si>
  <si>
    <t>&lt;250</t>
  </si>
  <si>
    <t>84 Lumber Company</t>
  </si>
  <si>
    <t>1019 Route 519</t>
  </si>
  <si>
    <t>Eighty Four</t>
  </si>
  <si>
    <t>PA</t>
  </si>
  <si>
    <t>44-45 - Retail Trade</t>
  </si>
  <si>
    <t>911 Restoration of R &amp; J Snyder LLC</t>
  </si>
  <si>
    <t>1130 International Parkway Suite 111/147</t>
  </si>
  <si>
    <t>Fredericksburg</t>
  </si>
  <si>
    <t>Employer Information and Support Services</t>
  </si>
  <si>
    <t>56 - Administrative Support and Waste Management</t>
  </si>
  <si>
    <t>99 Sindys Nails Corporation</t>
  </si>
  <si>
    <t>10105 Southpoint Parkway</t>
  </si>
  <si>
    <t>81 - Other Services (Except Public Administration)</t>
  </si>
  <si>
    <t>A &amp; N Electric Cooperative</t>
  </si>
  <si>
    <t>21275 Cooperative Way</t>
  </si>
  <si>
    <t>Tasley</t>
  </si>
  <si>
    <t>Assessments</t>
  </si>
  <si>
    <t>22 - Utilities</t>
  </si>
  <si>
    <t>A.I. Solutions</t>
  </si>
  <si>
    <t>5815 20TH STREET</t>
  </si>
  <si>
    <t>Fort Belvoir</t>
  </si>
  <si>
    <t>A+ CDL Driving School</t>
  </si>
  <si>
    <t>3538 Plank Rd.</t>
  </si>
  <si>
    <t>Training Services</t>
  </si>
  <si>
    <t>48-49 - Transportation and Warehousing</t>
  </si>
  <si>
    <t>ABM Industries, Inc.</t>
  </si>
  <si>
    <t>12000 Canon Boulevard</t>
  </si>
  <si>
    <t>Newport News</t>
  </si>
  <si>
    <t>Academy Sports + Outdoors</t>
  </si>
  <si>
    <t>1320 Carl D Silver Parkway</t>
  </si>
  <si>
    <t>Consulting Services</t>
  </si>
  <si>
    <t>Accomack County Department of Social Services</t>
  </si>
  <si>
    <t>22554 Center Parkway</t>
  </si>
  <si>
    <t>Accomac</t>
  </si>
  <si>
    <t>62 - Health Care and Social Assistance</t>
  </si>
  <si>
    <t>Accomack County Public Schools</t>
  </si>
  <si>
    <t>23296 Courthouse Ave</t>
  </si>
  <si>
    <t>61 - Educational Services</t>
  </si>
  <si>
    <t>Accomack County Sheriff's Department</t>
  </si>
  <si>
    <t>23323 Wise Court</t>
  </si>
  <si>
    <t>Accessing Untapped Labor Pools</t>
  </si>
  <si>
    <t>92 - Public Administration</t>
  </si>
  <si>
    <t>Accomack-Northampton Plannning District Commission</t>
  </si>
  <si>
    <t xml:space="preserve">23372 Front Street </t>
  </si>
  <si>
    <t>Engaged in Strategic Planning/Economic Development</t>
  </si>
  <si>
    <t>Accurate Personnel LLC</t>
  </si>
  <si>
    <t>24098 Ruther Glen</t>
  </si>
  <si>
    <t>Ruther Glen</t>
  </si>
  <si>
    <t>31-33 - Manufacturing</t>
  </si>
  <si>
    <t>ACRT , Inc</t>
  </si>
  <si>
    <t>1051 E Cary Street</t>
  </si>
  <si>
    <t>Adecco</t>
  </si>
  <si>
    <t>7231 Forest Ave</t>
  </si>
  <si>
    <t>Consulting</t>
  </si>
  <si>
    <t>Adult Education</t>
  </si>
  <si>
    <t>29316 Lankford Highway</t>
  </si>
  <si>
    <t>Melfa</t>
  </si>
  <si>
    <t>Advantage  Lawn Care &amp; Landscaping</t>
  </si>
  <si>
    <t>23408 Willis Street</t>
  </si>
  <si>
    <t>Parksley</t>
  </si>
  <si>
    <t>Advantage Sales &amp; Marketing</t>
  </si>
  <si>
    <t>1200 South Fern Street</t>
  </si>
  <si>
    <t>Arlington</t>
  </si>
  <si>
    <t>Agile Defense Inc</t>
  </si>
  <si>
    <t>11600 Sunrise Valley Dr. Suite 440</t>
  </si>
  <si>
    <t>Reston</t>
  </si>
  <si>
    <t>51 - Information</t>
  </si>
  <si>
    <t>ALD ,LLc</t>
  </si>
  <si>
    <t>5190 Jessie DuPont Memorial Highway</t>
  </si>
  <si>
    <t>Heathsville</t>
  </si>
  <si>
    <t>23 - Construction</t>
  </si>
  <si>
    <t>Allan Myers</t>
  </si>
  <si>
    <t>301 Concourse Blvd Ste. 300</t>
  </si>
  <si>
    <t>Glen Allen</t>
  </si>
  <si>
    <t>Allied Associates International, Inc.</t>
  </si>
  <si>
    <t>8078 Crescent Park Drive # 300</t>
  </si>
  <si>
    <t>Gainesville</t>
  </si>
  <si>
    <t>Alorica</t>
  </si>
  <si>
    <t xml:space="preserve">10300 Spotsylvania Ave #300 </t>
  </si>
  <si>
    <t>Alorica Fredericksburg</t>
  </si>
  <si>
    <t>10300 Spotsylvania Ave #300</t>
  </si>
  <si>
    <t>Alpha Construction and Engineering</t>
  </si>
  <si>
    <t>21351 Ridgetop Circle Suite 200</t>
  </si>
  <si>
    <t>Dulles</t>
  </si>
  <si>
    <t>Alutiiq LLC</t>
  </si>
  <si>
    <t>737 Volvo Pkwy Suite 150</t>
  </si>
  <si>
    <t>Chesapeake</t>
  </si>
  <si>
    <t>Amazon Corporate LLC</t>
  </si>
  <si>
    <t>45121 Global Plaza</t>
  </si>
  <si>
    <t>Sterling</t>
  </si>
  <si>
    <t>Amedisys Holding ,LLC</t>
  </si>
  <si>
    <t>6353 Center Dr Bldg 8</t>
  </si>
  <si>
    <t>Norfolk</t>
  </si>
  <si>
    <t>American Medical Response</t>
  </si>
  <si>
    <t>6363 S Fiddlers Creen Circle, Suite 1400</t>
  </si>
  <si>
    <t>Englewood</t>
  </si>
  <si>
    <t>Colorado</t>
  </si>
  <si>
    <t>American News Company , LLc</t>
  </si>
  <si>
    <t>520 Woodlake Circle Suite B</t>
  </si>
  <si>
    <t>42 - Wholesale Trade</t>
  </si>
  <si>
    <t>American Systems Corporation</t>
  </si>
  <si>
    <t>14151 Park Meadow Drive Suite 500</t>
  </si>
  <si>
    <t>Chantilly</t>
  </si>
  <si>
    <t>American Traffic Safety Services Assn</t>
  </si>
  <si>
    <t>15 Riverside Parkway</t>
  </si>
  <si>
    <t>AmeriCare Plus/ American Retirement Homes</t>
  </si>
  <si>
    <t xml:space="preserve">1251 Tappahannock Boulevard </t>
  </si>
  <si>
    <t>Tappahannock</t>
  </si>
  <si>
    <t>Ampcus Inc</t>
  </si>
  <si>
    <t>14900 Conference Center Dr, Suite 500</t>
  </si>
  <si>
    <t>Anderson Merchandisers</t>
  </si>
  <si>
    <t>505 Oakville Rad</t>
  </si>
  <si>
    <t>Appomattox</t>
  </si>
  <si>
    <t xml:space="preserve">Virginia </t>
  </si>
  <si>
    <t>Apex Systems, LLC</t>
  </si>
  <si>
    <t>4400 Cox Road, Suite 200</t>
  </si>
  <si>
    <t>Apidel Technologies</t>
  </si>
  <si>
    <t>1600 Golf Court Center, Suite 1200</t>
  </si>
  <si>
    <t>Rolling Meadows</t>
  </si>
  <si>
    <t>Illinois</t>
  </si>
  <si>
    <t>Applied Training Solutions</t>
  </si>
  <si>
    <t>5821 Magnolia Lane</t>
  </si>
  <si>
    <t>Falls Church</t>
  </si>
  <si>
    <t>Arbor E&amp;T dba Equus  Workforce Solutions</t>
  </si>
  <si>
    <t>9200 Shelbyville Road Suite 210</t>
  </si>
  <si>
    <t>Louisville</t>
  </si>
  <si>
    <t>Kentucky</t>
  </si>
  <si>
    <t>Ares Holdings Corporation</t>
  </si>
  <si>
    <t>8045 Leesburg Pike Suite 400</t>
  </si>
  <si>
    <t>Vienna</t>
  </si>
  <si>
    <t>Armada Ltd</t>
  </si>
  <si>
    <t>1400 Wilson Boulevard</t>
  </si>
  <si>
    <t>Assurance Technolgy Corporation</t>
  </si>
  <si>
    <t>84 South Street</t>
  </si>
  <si>
    <t>Carlisle</t>
  </si>
  <si>
    <t>Massachusetts</t>
  </si>
  <si>
    <t>AV3</t>
  </si>
  <si>
    <t>43871 Airport View Drive</t>
  </si>
  <si>
    <t>Hollywood</t>
  </si>
  <si>
    <t>Maryland</t>
  </si>
  <si>
    <t>Aya Healthcare Inc</t>
  </si>
  <si>
    <t>5930 Cornerstone Court West, Suite 300</t>
  </si>
  <si>
    <t>San Diego</t>
  </si>
  <si>
    <t>California</t>
  </si>
  <si>
    <t>Aylett Country  Day School</t>
  </si>
  <si>
    <t>1657 Powcan Road</t>
  </si>
  <si>
    <t>Bruington</t>
  </si>
  <si>
    <t>BAE Systems</t>
  </si>
  <si>
    <t>8202 Salyer Drive</t>
  </si>
  <si>
    <t>Wallops Island</t>
  </si>
  <si>
    <t>Ball Lumber Company Inc.</t>
  </si>
  <si>
    <t>7343 Richmond Tappahannock Highway</t>
  </si>
  <si>
    <t>Millers Tavern</t>
  </si>
  <si>
    <t>Barajas Produce LLc</t>
  </si>
  <si>
    <t>170 Macedonia Lane</t>
  </si>
  <si>
    <t>Colonial Beach</t>
  </si>
  <si>
    <t>Basic Commerce &amp; Industries</t>
  </si>
  <si>
    <t>303 Harper Drive</t>
  </si>
  <si>
    <t>Moorestown</t>
  </si>
  <si>
    <t>NJ</t>
  </si>
  <si>
    <t xml:space="preserve">Bay Aging </t>
  </si>
  <si>
    <t>5306 Old Virginia Street</t>
  </si>
  <si>
    <t>Urbanna</t>
  </si>
  <si>
    <t>Bay Consortium Workforce Investment Board Inc.</t>
  </si>
  <si>
    <t>487 Main Street</t>
  </si>
  <si>
    <t>Warsaw</t>
  </si>
  <si>
    <t>Bay Harbor Gourmet LLC</t>
  </si>
  <si>
    <t>1011 Bay Shore Rd</t>
  </si>
  <si>
    <t>Cape Charles</t>
  </si>
  <si>
    <t>72 - Accommodation and Food Services</t>
  </si>
  <si>
    <t>Bayada Home Health  Care, Inc</t>
  </si>
  <si>
    <t>428 Mclaws Cir Ste 203</t>
  </si>
  <si>
    <t>Williamsburg</t>
  </si>
  <si>
    <t>BCF Solutions, Inc</t>
  </si>
  <si>
    <t>14325 Willard Road Suite 107</t>
  </si>
  <si>
    <t>Bell Nursery USA</t>
  </si>
  <si>
    <t>7111 Troy Hill Drive</t>
  </si>
  <si>
    <t>Elkridge</t>
  </si>
  <si>
    <t>Bernies 8 Tree</t>
  </si>
  <si>
    <t>3291 Rappahannock Road</t>
  </si>
  <si>
    <t>BFS Operations LLC</t>
  </si>
  <si>
    <t>11540 Shannon Drive</t>
  </si>
  <si>
    <t>Bizzottos Gallery Cafe</t>
  </si>
  <si>
    <t>41 Market Street</t>
  </si>
  <si>
    <t>Onancock</t>
  </si>
  <si>
    <t>Blankenship Auto</t>
  </si>
  <si>
    <t>23267 Lankford Highway</t>
  </si>
  <si>
    <t xml:space="preserve">Blue Box Logistics </t>
  </si>
  <si>
    <t>181 Centreport Parkway</t>
  </si>
  <si>
    <t>Boddie Noell Enterprises</t>
  </si>
  <si>
    <t>1021 Noell Lane</t>
  </si>
  <si>
    <t>Rocky Mount</t>
  </si>
  <si>
    <t>North Carolina</t>
  </si>
  <si>
    <t>Booz Allen Hamilton  Inc</t>
  </si>
  <si>
    <t>4747 Bethesda Avenue</t>
  </si>
  <si>
    <t>Bethesda</t>
  </si>
  <si>
    <t>Boys &amp; Girls Club of South Eastern Virginia (ES Site)</t>
  </si>
  <si>
    <t>24577 Mary N. Smith Road</t>
  </si>
  <si>
    <t>71 - Arts, Entertainment and Recreation</t>
  </si>
  <si>
    <t>Brabant's Bookeping &amp; Tax Service Inc</t>
  </si>
  <si>
    <t>9507 Gera Road</t>
  </si>
  <si>
    <t>C&amp; E Farms Inc</t>
  </si>
  <si>
    <t>19319 Seaside Rd</t>
  </si>
  <si>
    <t>C.W.Wright</t>
  </si>
  <si>
    <t>11500 Iron Bridge Rd</t>
  </si>
  <si>
    <t>Chester</t>
  </si>
  <si>
    <t>Caledon State Park</t>
  </si>
  <si>
    <t>11617 Caledon Road</t>
  </si>
  <si>
    <t>Capitol Building Supply Inc</t>
  </si>
  <si>
    <t>8429 Euclid Avenue</t>
  </si>
  <si>
    <t>Manassas Park</t>
  </si>
  <si>
    <t>Cardinal Village</t>
  </si>
  <si>
    <t>4621 Spotsylvania Pkwy</t>
  </si>
  <si>
    <t>Care Advantage Inc</t>
  </si>
  <si>
    <t>731 East Market Street Suite C</t>
  </si>
  <si>
    <t>Harrisonburg</t>
  </si>
  <si>
    <t>Carico, Inc</t>
  </si>
  <si>
    <t>1300 Belman Road</t>
  </si>
  <si>
    <t>Caring Arms At Home LLC</t>
  </si>
  <si>
    <t>1320 Central Park Blvd Suite 200</t>
  </si>
  <si>
    <t>Caring Touch Health  Services LLC</t>
  </si>
  <si>
    <t>36060 Belle Haven Road</t>
  </si>
  <si>
    <t>Belle Haven</t>
  </si>
  <si>
    <t>Carolinas Solution Group LLC</t>
  </si>
  <si>
    <t>401 E. Market St.</t>
  </si>
  <si>
    <t>Charlottesville</t>
  </si>
  <si>
    <t>Carrier Interprise Leasing , Inc</t>
  </si>
  <si>
    <t>4300 Golf Acres Drive</t>
  </si>
  <si>
    <t>Charlotte</t>
  </si>
  <si>
    <t>Carry-On Trailer</t>
  </si>
  <si>
    <t>159 Industrial Park Dr.</t>
  </si>
  <si>
    <t>Montross</t>
  </si>
  <si>
    <t>Caskey Construction  Company  LLC</t>
  </si>
  <si>
    <t>4387 Kendall Springs Road</t>
  </si>
  <si>
    <t>Owingsville</t>
  </si>
  <si>
    <t>CDO Technologies</t>
  </si>
  <si>
    <t>5200 Springfield Suite 320</t>
  </si>
  <si>
    <t>Dayton</t>
  </si>
  <si>
    <t>Ohio</t>
  </si>
  <si>
    <t>Centurion Analytics, LLC</t>
  </si>
  <si>
    <t>3329 Bourbon Street Suite C</t>
  </si>
  <si>
    <t>Charter Communications, Inc</t>
  </si>
  <si>
    <t>2551 Dulles View Dr # 1</t>
  </si>
  <si>
    <t>Herndon</t>
  </si>
  <si>
    <t>Chesapeake Bay Bridge and Tunnel District</t>
  </si>
  <si>
    <t>32386 Lankford Highway</t>
  </si>
  <si>
    <t>Chesapeake Utilities Corporation</t>
  </si>
  <si>
    <t>6560 Lewis B Puller Memorial Highway</t>
  </si>
  <si>
    <t>Mattaponi</t>
  </si>
  <si>
    <t>Children's Harbor Eastern Shore</t>
  </si>
  <si>
    <t>20250 Fairgrounds Road</t>
  </si>
  <si>
    <t>Claude Moore Charitable Foundation</t>
  </si>
  <si>
    <t>11350 Random Hills Rd # 730</t>
  </si>
  <si>
    <t>Fairfax</t>
  </si>
  <si>
    <t>52 - Finance and Insurance</t>
  </si>
  <si>
    <t>CMC Steel Fabricators ,Inc</t>
  </si>
  <si>
    <t>9434 Crossroads Parkway</t>
  </si>
  <si>
    <t>Coca Cola</t>
  </si>
  <si>
    <t>4530 Oakleys Lane</t>
  </si>
  <si>
    <t>Henrico</t>
  </si>
  <si>
    <t>Colliers International VA, LLC</t>
  </si>
  <si>
    <t>150 W. Main Street, Ste 1100</t>
  </si>
  <si>
    <t>53 - Real Estate and Rental &amp; Leasing</t>
  </si>
  <si>
    <t>Commomwealth Pest Management LLc</t>
  </si>
  <si>
    <t>1873 Apple Grove Rd</t>
  </si>
  <si>
    <t>Kilmarnock</t>
  </si>
  <si>
    <t>Commonwealth Building Materials</t>
  </si>
  <si>
    <t>502 George St</t>
  </si>
  <si>
    <t>Lynchburg</t>
  </si>
  <si>
    <t>Commonwealth Criminal Justice</t>
  </si>
  <si>
    <t>56 Joseph Mills Dr.</t>
  </si>
  <si>
    <t>54 - Professional, Scientific/Technical Services</t>
  </si>
  <si>
    <t>Commonwealth Pest Management</t>
  </si>
  <si>
    <t>1873 Apple Grove Road</t>
  </si>
  <si>
    <t>Kilmarmock</t>
  </si>
  <si>
    <t>Commonwealth Senior Living</t>
  </si>
  <si>
    <t>511 Cedar Grove Rd</t>
  </si>
  <si>
    <t>Farnham</t>
  </si>
  <si>
    <t>460 S. Main St</t>
  </si>
  <si>
    <t>Community Housing Partners Corporation</t>
  </si>
  <si>
    <t>100 Rivermeade Court</t>
  </si>
  <si>
    <t>Yorktown</t>
  </si>
  <si>
    <t>Compass Complex Entertainment Center</t>
  </si>
  <si>
    <t>100 Entertainment Dr</t>
  </si>
  <si>
    <t>Irvington</t>
  </si>
  <si>
    <t>Complete Mobil Dentistry Inc</t>
  </si>
  <si>
    <t>4300 Duraform Lane</t>
  </si>
  <si>
    <t>Windsor</t>
  </si>
  <si>
    <t>CompQsoft, Inc</t>
  </si>
  <si>
    <t>161 Fort Evans Road #225</t>
  </si>
  <si>
    <t>Leesburg</t>
  </si>
  <si>
    <t>Condensed Curriculum International</t>
  </si>
  <si>
    <t>125 E Patrick St</t>
  </si>
  <si>
    <t>Frederick</t>
  </si>
  <si>
    <t>MD</t>
  </si>
  <si>
    <t>County of Northampton</t>
  </si>
  <si>
    <t>16404 Courthouse Rd.</t>
  </si>
  <si>
    <t>Eastville</t>
  </si>
  <si>
    <t>Cowart Seafood Corp</t>
  </si>
  <si>
    <t>755 Lake Landing Dr.</t>
  </si>
  <si>
    <t>Lottsburg</t>
  </si>
  <si>
    <t>Curtis Conracting</t>
  </si>
  <si>
    <t>7481 Theron Rd.</t>
  </si>
  <si>
    <t>West Point</t>
  </si>
  <si>
    <t>DARS</t>
  </si>
  <si>
    <t>VEC Building 25036 Lankford Highway</t>
  </si>
  <si>
    <t>Onley</t>
  </si>
  <si>
    <t>Davis Defense Group Inc</t>
  </si>
  <si>
    <t>475 Aquia Towne Ctr Dr Suite 401</t>
  </si>
  <si>
    <t>Day &amp; Zimmerman</t>
  </si>
  <si>
    <t>222 Central Park Ave Suite 1200</t>
  </si>
  <si>
    <t>Virginia Beach</t>
  </si>
  <si>
    <t>Day &amp; Zimmermann</t>
  </si>
  <si>
    <t>VA</t>
  </si>
  <si>
    <t xml:space="preserve">DDTS LLC dba Himalayan Heritage Restaurant &amp; Bar </t>
  </si>
  <si>
    <t>10336 Spotsylvania Ave</t>
  </si>
  <si>
    <t>Defense Adquisition Inc</t>
  </si>
  <si>
    <t>6767 Old Madison Pike Suite 265</t>
  </si>
  <si>
    <t>Huntsville</t>
  </si>
  <si>
    <t>Alabama</t>
  </si>
  <si>
    <t>Delectus LLC</t>
  </si>
  <si>
    <t>200 Lafayette Blvd</t>
  </si>
  <si>
    <t>Didlake , Inc</t>
  </si>
  <si>
    <t>8641Breeden Avenue 8131 Shore Drive</t>
  </si>
  <si>
    <t>Manassas</t>
  </si>
  <si>
    <t>Didlake, Inc.</t>
  </si>
  <si>
    <t>Dipardo and Cole LLC</t>
  </si>
  <si>
    <t>15446 Kings Highway</t>
  </si>
  <si>
    <t>Dycos</t>
  </si>
  <si>
    <t>501 N. Church St</t>
  </si>
  <si>
    <t>Smithfield</t>
  </si>
  <si>
    <t>E &amp; C Mid  Atlantic</t>
  </si>
  <si>
    <t xml:space="preserve">14016 E Sully Field </t>
  </si>
  <si>
    <t>E S Coalition Against Domestic Violence</t>
  </si>
  <si>
    <t>PO Box 3</t>
  </si>
  <si>
    <t>Eagle Tree Farms</t>
  </si>
  <si>
    <t xml:space="preserve">754 Leedstown Road </t>
  </si>
  <si>
    <t>Easter Research Group Inc</t>
  </si>
  <si>
    <t>110 Hartwell Avenue</t>
  </si>
  <si>
    <t>Lexington</t>
  </si>
  <si>
    <t>Eastern Shore Community Services Board</t>
  </si>
  <si>
    <t>24233 Lankford Highway</t>
  </si>
  <si>
    <t>Eastern Shore Health District</t>
  </si>
  <si>
    <t>23191 Front Street</t>
  </si>
  <si>
    <t>Eastern Shore of Virginia 9-11 Commission</t>
  </si>
  <si>
    <t>23201 Front Street</t>
  </si>
  <si>
    <t>Eastern Shore of Virginia Tourism Commission</t>
  </si>
  <si>
    <t>19056 Parkway</t>
  </si>
  <si>
    <t>Eastern Shore Pain Managment Center</t>
  </si>
  <si>
    <t>4364 Lankford Hwy</t>
  </si>
  <si>
    <t>Exmore</t>
  </si>
  <si>
    <t>Eastern Shore Public Library</t>
  </si>
  <si>
    <t>24313 Bennett St</t>
  </si>
  <si>
    <t>Eastern Shore Realtors Asscoication</t>
  </si>
  <si>
    <t>25020 Shore Parkway</t>
  </si>
  <si>
    <t>Eastern Shore Rural Health</t>
  </si>
  <si>
    <t xml:space="preserve">20280 Market Street </t>
  </si>
  <si>
    <t>Eastern Shore Soil &amp; Water Conservation District</t>
  </si>
  <si>
    <t>22545 Center Parkway</t>
  </si>
  <si>
    <t>Eastern Virginia Nursery , LLC</t>
  </si>
  <si>
    <t>2178 Crookhorn Road</t>
  </si>
  <si>
    <t>ECS Limited</t>
  </si>
  <si>
    <t>14030 Tunderbolt Pl</t>
  </si>
  <si>
    <t>Edward D Jones</t>
  </si>
  <si>
    <t>1245 JJ Kelley Memorial Drive</t>
  </si>
  <si>
    <t>Des Peres</t>
  </si>
  <si>
    <t>Missouri</t>
  </si>
  <si>
    <t>EnProVera Corporation</t>
  </si>
  <si>
    <t>410 Ware Blvd # 404</t>
  </si>
  <si>
    <t>Tampa</t>
  </si>
  <si>
    <t>Florida</t>
  </si>
  <si>
    <t>ES Coalition Against Domestic Violence</t>
  </si>
  <si>
    <t>ESAAA/CAA</t>
  </si>
  <si>
    <t>5432 Bayside Road</t>
  </si>
  <si>
    <t>Essex County Schools</t>
  </si>
  <si>
    <t>109 Cross St.</t>
  </si>
  <si>
    <t xml:space="preserve">ESVA Chamber </t>
  </si>
  <si>
    <t>55 - Management of Companies and Enterprises</t>
  </si>
  <si>
    <t>Ethan Allen Global  , Inc</t>
  </si>
  <si>
    <t>Ethan Allen Drive PO Box 1966</t>
  </si>
  <si>
    <t>Danbury</t>
  </si>
  <si>
    <t>Connecticut</t>
  </si>
  <si>
    <t>Exmore Moose Lodge # 683</t>
  </si>
  <si>
    <t>15315 Merry Cat Lane</t>
  </si>
  <si>
    <t>Farm-Op Kuzzens H2A, LLC</t>
  </si>
  <si>
    <t>3769 Grapeland Circle</t>
  </si>
  <si>
    <t xml:space="preserve">Farrellgas </t>
  </si>
  <si>
    <t>2605 Canton Hill Road</t>
  </si>
  <si>
    <t>Woodbridge</t>
  </si>
  <si>
    <t>FedEx</t>
  </si>
  <si>
    <t>300 Centreport Parkway</t>
  </si>
  <si>
    <t>FedEx Express</t>
  </si>
  <si>
    <t>FedEx Express 5210 Anthony Road</t>
  </si>
  <si>
    <t>Sandston</t>
  </si>
  <si>
    <t>Fibertek , Inc</t>
  </si>
  <si>
    <t>13605 Dulles Technology Drive</t>
  </si>
  <si>
    <t>Firstsource</t>
  </si>
  <si>
    <t>1661 Lyndon Farm Court</t>
  </si>
  <si>
    <t>FN America LLC</t>
  </si>
  <si>
    <t>7918 Jones Branch Drive Suite 400</t>
  </si>
  <si>
    <t>McLean</t>
  </si>
  <si>
    <t>Food Lion</t>
  </si>
  <si>
    <t>12532 Tidewater Trail</t>
  </si>
  <si>
    <t>Saluda</t>
  </si>
  <si>
    <t>Fredericksburg Baseball  LLC</t>
  </si>
  <si>
    <t>42 Jackie Robinson Way</t>
  </si>
  <si>
    <t>815 Princess Anne Street</t>
  </si>
  <si>
    <t>Fresh Tulips USA dba Bloomia</t>
  </si>
  <si>
    <t>2259 Kings Hwy Suite 102</t>
  </si>
  <si>
    <t>GDL Interiors Inc.</t>
  </si>
  <si>
    <t>1127 Atlantic Drive</t>
  </si>
  <si>
    <t>GeoNorth, LLC</t>
  </si>
  <si>
    <t>1577 Spring Hill Rd Suite 320</t>
  </si>
  <si>
    <t>Germanna Comm. College</t>
  </si>
  <si>
    <t>10000 Germanna Point Dri</t>
  </si>
  <si>
    <t>2130 Germanna Highway</t>
  </si>
  <si>
    <t>Locust Grove</t>
  </si>
  <si>
    <t>Global Dimensions LLC</t>
  </si>
  <si>
    <t>923 MAPLE GROVE DR Suite 201</t>
  </si>
  <si>
    <t>Global Partner LP</t>
  </si>
  <si>
    <t>800 South Street, Suite 500</t>
  </si>
  <si>
    <t>Waltham</t>
  </si>
  <si>
    <t>Gordon Food Services LLC</t>
  </si>
  <si>
    <t>1300 Gezon Parkway SW</t>
  </si>
  <si>
    <t>Wyoming</t>
  </si>
  <si>
    <t>Michigan</t>
  </si>
  <si>
    <t>Guitar Center Stores , Inc</t>
  </si>
  <si>
    <t>11051 Lee Highway</t>
  </si>
  <si>
    <t>H &amp; H Sallers, LLC</t>
  </si>
  <si>
    <t>15 Flex Way, STE 103</t>
  </si>
  <si>
    <t>Hagemeyer NA</t>
  </si>
  <si>
    <t>1460 Tobias Gadson Blvd</t>
  </si>
  <si>
    <t>Charleston</t>
  </si>
  <si>
    <t>South Carolina</t>
  </si>
  <si>
    <t>Hajoca Corporation</t>
  </si>
  <si>
    <t>2001 Joshua Road</t>
  </si>
  <si>
    <t>Lafayette Hill</t>
  </si>
  <si>
    <t>Pennsylvania</t>
  </si>
  <si>
    <t>Hallmark Marketing Company LLC</t>
  </si>
  <si>
    <t>2501 McGee Street</t>
  </si>
  <si>
    <t>Kansas City</t>
  </si>
  <si>
    <t>Hampton Road Sanitation District</t>
  </si>
  <si>
    <t>15 North Street</t>
  </si>
  <si>
    <t>Hanger Clinic</t>
  </si>
  <si>
    <t>7594 W Broad Street</t>
  </si>
  <si>
    <t>Harkon, Inc</t>
  </si>
  <si>
    <t>1140 International Parkway # Suite B</t>
  </si>
  <si>
    <t>Haynesvill E CORR CTR</t>
  </si>
  <si>
    <t>PO BOX 129 421 Barnflield Road</t>
  </si>
  <si>
    <t>Haynesville</t>
  </si>
  <si>
    <t>Haynesville Correctional Center</t>
  </si>
  <si>
    <t>421 Barnfield Rd.</t>
  </si>
  <si>
    <t>Haynessville</t>
  </si>
  <si>
    <t xml:space="preserve">HCA </t>
  </si>
  <si>
    <t>1 Park Plaza</t>
  </si>
  <si>
    <t>Nashville</t>
  </si>
  <si>
    <t>Tennessee</t>
  </si>
  <si>
    <t>Heart Seventeen Produce</t>
  </si>
  <si>
    <t>915 Crittenden Road</t>
  </si>
  <si>
    <t>Hardyville</t>
  </si>
  <si>
    <t>Helix Electric Inc</t>
  </si>
  <si>
    <t>9555 Discovery Blvd</t>
  </si>
  <si>
    <t>Manassa</t>
  </si>
  <si>
    <t>Registered Apprenticeship</t>
  </si>
  <si>
    <t>Hepburn and Sons LLC</t>
  </si>
  <si>
    <t>9200 Church Street,  Suite 302</t>
  </si>
  <si>
    <t>Heritage Contracting Services , LLC</t>
  </si>
  <si>
    <t>9759 Courthouse Rd</t>
  </si>
  <si>
    <t>Spotsylvania</t>
  </si>
  <si>
    <t>Hoover Treated Wood Products, Inc</t>
  </si>
  <si>
    <t>18315 House Drive</t>
  </si>
  <si>
    <t>Milford</t>
  </si>
  <si>
    <t>Hot Mix VA Radio</t>
  </si>
  <si>
    <t>201 Church Lane</t>
  </si>
  <si>
    <t xml:space="preserve">Tappahannock </t>
  </si>
  <si>
    <t>Hubbell Inc</t>
  </si>
  <si>
    <t>40 Waterview Drive</t>
  </si>
  <si>
    <t>Shelton</t>
  </si>
  <si>
    <t>Hunter Defense Technologies Inc</t>
  </si>
  <si>
    <t>3200 Green Forest Road</t>
  </si>
  <si>
    <t>Buena Vista</t>
  </si>
  <si>
    <t>Indian Township Solutions , LLc</t>
  </si>
  <si>
    <t>43871 Airport view drive</t>
  </si>
  <si>
    <t>Industrial Staffing  Services Inc dba  Equiliem</t>
  </si>
  <si>
    <t>25 Kennedy Blvd Suite 200</t>
  </si>
  <si>
    <t>East Brunswick</t>
  </si>
  <si>
    <t>New Jersey</t>
  </si>
  <si>
    <t>Intelliware Systems ,Inc</t>
  </si>
  <si>
    <t>5608 Southpoint Centre Blvd</t>
  </si>
  <si>
    <t>Job Assistance Center</t>
  </si>
  <si>
    <t>1399 Centerville Rd.</t>
  </si>
  <si>
    <t>Shacklefords</t>
  </si>
  <si>
    <t>Kalman&amp; Company, Inc</t>
  </si>
  <si>
    <t>5366 Virginia Beach Boulevard Suite 303</t>
  </si>
  <si>
    <t>Kinder Care Educational LLC</t>
  </si>
  <si>
    <t>650 NE Holladay St. Suite 1400</t>
  </si>
  <si>
    <t>Portland</t>
  </si>
  <si>
    <t>Oregon</t>
  </si>
  <si>
    <t>King and Queen Dept. of Social Services</t>
  </si>
  <si>
    <t>242 Allens Circle</t>
  </si>
  <si>
    <t>King/Queen CH</t>
  </si>
  <si>
    <t>King George County</t>
  </si>
  <si>
    <t>10459 Courthouse Drive Suite 200</t>
  </si>
  <si>
    <t>King William Dept. of Social Services</t>
  </si>
  <si>
    <t>172 Courthouse Road</t>
  </si>
  <si>
    <t>Koch Industries Inc</t>
  </si>
  <si>
    <t>1515 N. Courthouse Rd</t>
  </si>
  <si>
    <t>Kratos Defense &amp; Rocket Support Service, Inc</t>
  </si>
  <si>
    <t>475 Aquia Towne Ctr Dr Ste 207</t>
  </si>
  <si>
    <t>Kupono Government Services, LLC</t>
  </si>
  <si>
    <t>2701 C Avenue</t>
  </si>
  <si>
    <t>Fort Lee</t>
  </si>
  <si>
    <t>Kynect Express</t>
  </si>
  <si>
    <t>PO Box 2254</t>
  </si>
  <si>
    <t>Lancashire Nursing and Rehab</t>
  </si>
  <si>
    <t>287 School Street</t>
  </si>
  <si>
    <t>Lancaster County Boys &amp; Girls Club</t>
  </si>
  <si>
    <t>517 N Main Street</t>
  </si>
  <si>
    <t>Lancaster High School</t>
  </si>
  <si>
    <t>8815 Mary Ball Road</t>
  </si>
  <si>
    <t>Lewis Tree Service</t>
  </si>
  <si>
    <t>300 Lucius Gordon Dr,</t>
  </si>
  <si>
    <t>West Henrietta</t>
  </si>
  <si>
    <t>New York</t>
  </si>
  <si>
    <t>LHC Group Inc</t>
  </si>
  <si>
    <t>901 Hugh Wallis Road South</t>
  </si>
  <si>
    <t>Lafayette</t>
  </si>
  <si>
    <t>Louisiana</t>
  </si>
  <si>
    <t>Lincare Inc</t>
  </si>
  <si>
    <t>19387 US 19 North</t>
  </si>
  <si>
    <t>Little Wicomico Oyster CO LLc</t>
  </si>
  <si>
    <t>309 Railway Drive</t>
  </si>
  <si>
    <t>Lois's Produce</t>
  </si>
  <si>
    <t>3241 Horners Mill Road</t>
  </si>
  <si>
    <t>Lord Fairfax Community College</t>
  </si>
  <si>
    <t>173 Skirmisher Ln.</t>
  </si>
  <si>
    <t>Middletown</t>
  </si>
  <si>
    <t>Lowes Home Center</t>
  </si>
  <si>
    <t>2000 TAPPAHANNOCK BLVD</t>
  </si>
  <si>
    <t>Lucas Utility, Inc.</t>
  </si>
  <si>
    <t>29266 Parkway S</t>
  </si>
  <si>
    <t>M.C.Dean Inc</t>
  </si>
  <si>
    <t>1765 Greensboro Station Place</t>
  </si>
  <si>
    <t>Tysons</t>
  </si>
  <si>
    <t>MAA</t>
  </si>
  <si>
    <t>3105 District Ave</t>
  </si>
  <si>
    <t>MasTec</t>
  </si>
  <si>
    <t>1100 Ingram Avenue</t>
  </si>
  <si>
    <t>Matern Staffing</t>
  </si>
  <si>
    <t>10712 Ballantraye Drive Suite 312</t>
  </si>
  <si>
    <t>Matheson Tri-Gas</t>
  </si>
  <si>
    <t>150 Allen Road</t>
  </si>
  <si>
    <t>Basking Ridge</t>
  </si>
  <si>
    <t>Mathews Dept. of Social Services</t>
  </si>
  <si>
    <t>536 Church St</t>
  </si>
  <si>
    <t>MBP</t>
  </si>
  <si>
    <t>10440 Little Patuxent Parkway Suite 250</t>
  </si>
  <si>
    <t>COLUMBIA</t>
  </si>
  <si>
    <t>McKesson Corporation</t>
  </si>
  <si>
    <t>81 Logistics Center</t>
  </si>
  <si>
    <t>Winchester</t>
  </si>
  <si>
    <t>McLane Company</t>
  </si>
  <si>
    <t>56 McLane Drive</t>
  </si>
  <si>
    <t>MCR , LLC</t>
  </si>
  <si>
    <t>2010 Corporate Ridge</t>
  </si>
  <si>
    <t>Melwood</t>
  </si>
  <si>
    <t xml:space="preserve">5606 Dower House Road </t>
  </si>
  <si>
    <t>Upper Marlboro</t>
  </si>
  <si>
    <t>Metis Technology Solutions, Inc</t>
  </si>
  <si>
    <t>NASA Langley Suite 200</t>
  </si>
  <si>
    <t>Hampton</t>
  </si>
  <si>
    <t>Meyers &amp; Tabakin</t>
  </si>
  <si>
    <t>25131 Lankford Highway</t>
  </si>
  <si>
    <t>Middlesex County Dept. of Social Services</t>
  </si>
  <si>
    <t>2893 General Puller Highway</t>
  </si>
  <si>
    <t>Midwest Motor Supply Co</t>
  </si>
  <si>
    <t>4800 Roberts Road</t>
  </si>
  <si>
    <t>Columbus</t>
  </si>
  <si>
    <t>Millcratf LLC</t>
  </si>
  <si>
    <t>44 Joseph Mills Dr.</t>
  </si>
  <si>
    <t>Mobile USA ( Symphony  Diagnostic NO 1 Inc)</t>
  </si>
  <si>
    <t>101 Rock Rd</t>
  </si>
  <si>
    <t>Horsham</t>
  </si>
  <si>
    <t>Moore's Electrical &amp; Mechanical Construction Inc</t>
  </si>
  <si>
    <t>101 Edgewood Ave</t>
  </si>
  <si>
    <t>Altavista</t>
  </si>
  <si>
    <t>MPNN CSB</t>
  </si>
  <si>
    <t>414 Main Street</t>
  </si>
  <si>
    <t>MTA , Inc</t>
  </si>
  <si>
    <t>688 Discovery Dr SW</t>
  </si>
  <si>
    <t>New Kent Dept. of Social Services</t>
  </si>
  <si>
    <t>7911 Courthouse Way</t>
  </si>
  <si>
    <t>New Kent</t>
  </si>
  <si>
    <t>New Ravenna Mosaics</t>
  </si>
  <si>
    <t>3268 Broad Street</t>
  </si>
  <si>
    <t>Nextaff Group LLc</t>
  </si>
  <si>
    <t>NLNC Hospitality LLC</t>
  </si>
  <si>
    <t>5615 Seminole Avenue</t>
  </si>
  <si>
    <t>Northampton County Department of Social Services</t>
  </si>
  <si>
    <t>5265 The Hornes</t>
  </si>
  <si>
    <t>Northampton County Public Schools</t>
  </si>
  <si>
    <t>7207 Young St</t>
  </si>
  <si>
    <t>Machipongo</t>
  </si>
  <si>
    <t>Northern Neck Building Supply</t>
  </si>
  <si>
    <t>17144 Kings Hwy</t>
  </si>
  <si>
    <t>Northern Neck Electric Cooperative</t>
  </si>
  <si>
    <t>PO Box 288</t>
  </si>
  <si>
    <t>Northern Neck Regional Jail</t>
  </si>
  <si>
    <t>3908 Richmond Road</t>
  </si>
  <si>
    <t>Nutrien Ag Solutions, Inc</t>
  </si>
  <si>
    <t>15843 S.E. 78th Street</t>
  </si>
  <si>
    <t>White Springs</t>
  </si>
  <si>
    <t>O'Gara Homeland Defense Solutions</t>
  </si>
  <si>
    <t>220 Industrial Park Dr</t>
  </si>
  <si>
    <t>Old Dominion University</t>
  </si>
  <si>
    <t>5115 Hampton Blvd</t>
  </si>
  <si>
    <t>OldCastle Infrastructure Inc</t>
  </si>
  <si>
    <t>7000 Central Parkway Suite 800</t>
  </si>
  <si>
    <t>Atlanta</t>
  </si>
  <si>
    <t>Georgia</t>
  </si>
  <si>
    <t>Onancock Building Supply Inc.</t>
  </si>
  <si>
    <t>135 MARKET ST</t>
  </si>
  <si>
    <t>ONANCOCK</t>
  </si>
  <si>
    <t>Panasonic Corporation of North America</t>
  </si>
  <si>
    <t>2 Riverfront Plaza</t>
  </si>
  <si>
    <t>Newark</t>
  </si>
  <si>
    <t>Paragon Systems, Inc</t>
  </si>
  <si>
    <t>13900 Lincoln Park Drive Suite 360</t>
  </si>
  <si>
    <t>Payne Trucking</t>
  </si>
  <si>
    <t>10411 Hall Industrial Drive</t>
  </si>
  <si>
    <t>Peacewerks Center for Well-Being</t>
  </si>
  <si>
    <t>3100 Main St</t>
  </si>
  <si>
    <t>Pepsico</t>
  </si>
  <si>
    <t>700 Anderson Hill Rd</t>
  </si>
  <si>
    <t>Purchase</t>
  </si>
  <si>
    <t>Peraton Inc.</t>
  </si>
  <si>
    <t>12975 Worldgate Drive</t>
  </si>
  <si>
    <t>Perdue Farms Inc Eastern Shore Plant</t>
  </si>
  <si>
    <t xml:space="preserve">22520 Lankford Highway </t>
  </si>
  <si>
    <t>ACCOMAC</t>
  </si>
  <si>
    <t>Perdue Farms, Inc.</t>
  </si>
  <si>
    <t>Permatreat Pest Control Company</t>
  </si>
  <si>
    <t>2170 Piedmont Road NE</t>
  </si>
  <si>
    <t>Pilot Company</t>
  </si>
  <si>
    <t>23866 Rogers Clark Blvd</t>
  </si>
  <si>
    <t>Pilot Flying J</t>
  </si>
  <si>
    <t>5508 Lonas Dr</t>
  </si>
  <si>
    <t>Knoxville</t>
  </si>
  <si>
    <t>PK &amp;K</t>
  </si>
  <si>
    <t>81 W Mosher Street</t>
  </si>
  <si>
    <t>Baltimore</t>
  </si>
  <si>
    <t>Pleitez Produce Farm , LLC</t>
  </si>
  <si>
    <t>8324 Newland Road</t>
  </si>
  <si>
    <t>Pleitez Produce Farm, LLc</t>
  </si>
  <si>
    <t>Po River Water and Sewer</t>
  </si>
  <si>
    <t>6437 Morris Road</t>
  </si>
  <si>
    <t>Thornburg</t>
  </si>
  <si>
    <t>Portco, Inc.</t>
  </si>
  <si>
    <t>7025 Harbour View Blvd Suite 110</t>
  </si>
  <si>
    <t>Suffolk</t>
  </si>
  <si>
    <t>PORTCO, Inc.</t>
  </si>
  <si>
    <t xml:space="preserve">PPG Industries </t>
  </si>
  <si>
    <t>One PPG Place</t>
  </si>
  <si>
    <t>Pittsburgh</t>
  </si>
  <si>
    <t>QTC Management Inc</t>
  </si>
  <si>
    <t>3145 Virginia Beach Blvd.</t>
  </si>
  <si>
    <t>Quad Graphics Inc</t>
  </si>
  <si>
    <t>160 Century Ln</t>
  </si>
  <si>
    <t>Quadrant , Inc</t>
  </si>
  <si>
    <t>1881 Campus Commons Drive Suite 300</t>
  </si>
  <si>
    <t>Quest Diagnostic Inc</t>
  </si>
  <si>
    <t>14225 Newbrook Drive</t>
  </si>
  <si>
    <t>Rand Worldwide Subsidiary , Inc</t>
  </si>
  <si>
    <t>11201 Dolfield Blvd. Suite 112</t>
  </si>
  <si>
    <t>Owings Mills</t>
  </si>
  <si>
    <t>Rappahannock High School</t>
  </si>
  <si>
    <t>6914 Richmond Rd.</t>
  </si>
  <si>
    <t>Rappahannock River Oyster, LLC</t>
  </si>
  <si>
    <t>784 Locklies Creek Road</t>
  </si>
  <si>
    <t>Topping</t>
  </si>
  <si>
    <t>Rappahannock Westminster Canterbury</t>
  </si>
  <si>
    <t>132 lancaster Dr.</t>
  </si>
  <si>
    <t>132 Lancaster Drive</t>
  </si>
  <si>
    <t>Rappatomac Millwork Company</t>
  </si>
  <si>
    <t>73 Factory Lane</t>
  </si>
  <si>
    <t>Callao</t>
  </si>
  <si>
    <t>RBG Trucking</t>
  </si>
  <si>
    <t>10032 Willow Ridge Way</t>
  </si>
  <si>
    <t>SPOTSYLVANIA</t>
  </si>
  <si>
    <t>Redlaw Mechanical Inc.</t>
  </si>
  <si>
    <t>2798 White Chapel Rd</t>
  </si>
  <si>
    <t>Regus Management Group  LLc</t>
  </si>
  <si>
    <t>1545 Crossways Blvd Suite 250</t>
  </si>
  <si>
    <t>Rentokil North America, Inc.</t>
  </si>
  <si>
    <t>1125 Berkshire Blvd, Ste 150</t>
  </si>
  <si>
    <t>Reading</t>
  </si>
  <si>
    <t>Retail Data LLc</t>
  </si>
  <si>
    <t>11013 W Broad St Ste 300</t>
  </si>
  <si>
    <t>Richard Bland College of William and Mary</t>
  </si>
  <si>
    <t>11301 Johnson Road</t>
  </si>
  <si>
    <t>Petersburg</t>
  </si>
  <si>
    <t>Richmond County Social Services</t>
  </si>
  <si>
    <t>5579 Richmond Road</t>
  </si>
  <si>
    <t>Rite- Solutions , Inc</t>
  </si>
  <si>
    <t>One Corporate Place</t>
  </si>
  <si>
    <t>Rhode Island</t>
  </si>
  <si>
    <t>Rivahview Farms LLC.</t>
  </si>
  <si>
    <t>16287 Northumberland Highway</t>
  </si>
  <si>
    <t>Reedville</t>
  </si>
  <si>
    <t>Riverside Research Institute</t>
  </si>
  <si>
    <t>1400 Key Blvd Ste 1200</t>
  </si>
  <si>
    <t>Riverside Shore Memorial Hospital</t>
  </si>
  <si>
    <t xml:space="preserve">20480 Market Street </t>
  </si>
  <si>
    <t>Robert H . Gawen &amp; Sons, Inc</t>
  </si>
  <si>
    <t>9511 Cople Highway</t>
  </si>
  <si>
    <t>Hague</t>
  </si>
  <si>
    <t>Rocket Lab USA DBA LC2</t>
  </si>
  <si>
    <t>7414 Atlantic Road</t>
  </si>
  <si>
    <t>Rogue Oysters</t>
  </si>
  <si>
    <t>137 Fairweather LN</t>
  </si>
  <si>
    <t>Rothe Enterprises</t>
  </si>
  <si>
    <t>Wallops Flight Facility 34200 Fulton Street Bldg. F-16, Room 215</t>
  </si>
  <si>
    <t xml:space="preserve">Wallops Flight Facility Building F-160 Room C </t>
  </si>
  <si>
    <t>RTL Networks, Inc</t>
  </si>
  <si>
    <t>3600 S. Yosemite St Suite 700</t>
  </si>
  <si>
    <t>Denver</t>
  </si>
  <si>
    <t>CO</t>
  </si>
  <si>
    <t>S.B. Cox</t>
  </si>
  <si>
    <t>8847 Brett Country Rd.</t>
  </si>
  <si>
    <t>Gloucester</t>
  </si>
  <si>
    <t>Sabre Systems, Inc</t>
  </si>
  <si>
    <t>4525 South Boulevard Suite 204</t>
  </si>
  <si>
    <t>SAII Resorts</t>
  </si>
  <si>
    <t>7930 Jones Branch Drive</t>
  </si>
  <si>
    <t xml:space="preserve">Mc Lean </t>
  </si>
  <si>
    <t>SAS Retail Services LLC</t>
  </si>
  <si>
    <t>2800 Arctic Ave Arctic Avenue</t>
  </si>
  <si>
    <t>SCCI</t>
  </si>
  <si>
    <t>5166 Potomac Dr Suite 400</t>
  </si>
  <si>
    <t>SCIPP International</t>
  </si>
  <si>
    <t>1964 Gallows Rd</t>
  </si>
  <si>
    <t>Scotts Miracle Gro</t>
  </si>
  <si>
    <t>14111 Scottslawn Road</t>
  </si>
  <si>
    <t>Marysville</t>
  </si>
  <si>
    <t>OH</t>
  </si>
  <si>
    <t xml:space="preserve">OH </t>
  </si>
  <si>
    <t>Security Solutions Group &amp; Investigative Services</t>
  </si>
  <si>
    <t>521 Colony Rd</t>
  </si>
  <si>
    <t>Madison Heights</t>
  </si>
  <si>
    <t>Select Medical Corp.</t>
  </si>
  <si>
    <t>1400 Fordham Drive</t>
  </si>
  <si>
    <t>Sentinel Robotic Solutions</t>
  </si>
  <si>
    <t>33531 Chincoteague Road</t>
  </si>
  <si>
    <t>Service Source Inc</t>
  </si>
  <si>
    <t>10467 White Granite Road</t>
  </si>
  <si>
    <t>Oakton</t>
  </si>
  <si>
    <t>Service Tire Truck Centers</t>
  </si>
  <si>
    <t>4951 Quality Drive</t>
  </si>
  <si>
    <t>Servicemaster of Northern Neck</t>
  </si>
  <si>
    <t>ServiceSource Inc</t>
  </si>
  <si>
    <t>ServiceSource, Inc.</t>
  </si>
  <si>
    <t>Sherwin Williams Company</t>
  </si>
  <si>
    <t>7361 Miramar Drive</t>
  </si>
  <si>
    <t>Shirley Contracting Company, LLC</t>
  </si>
  <si>
    <t>8435 Backlick Rd</t>
  </si>
  <si>
    <t>Lorton</t>
  </si>
  <si>
    <t>Shirlies Slack Mitsubishi</t>
  </si>
  <si>
    <t>11300 Patriot Hwy</t>
  </si>
  <si>
    <t>Shore United Bank</t>
  </si>
  <si>
    <t>25306 Lankford Hwy</t>
  </si>
  <si>
    <t>Sigma Defense Systems LLC</t>
  </si>
  <si>
    <t>1812 Macon Road</t>
  </si>
  <si>
    <t>Perry</t>
  </si>
  <si>
    <t>Sion House Farm LLC</t>
  </si>
  <si>
    <t>516 Motley Farm Lane</t>
  </si>
  <si>
    <t>Sirius XM Radio, Inc</t>
  </si>
  <si>
    <t>11812 Main Street unit C 114</t>
  </si>
  <si>
    <t>Skyline Wears LLC</t>
  </si>
  <si>
    <t>11407 Woodland View Dr.</t>
  </si>
  <si>
    <t>Sm Gutters Richmond LLc</t>
  </si>
  <si>
    <t xml:space="preserve">1308 Yates Circle </t>
  </si>
  <si>
    <t>Sodexo</t>
  </si>
  <si>
    <t>1850 Town Center Parkway</t>
  </si>
  <si>
    <t>Southern States Co-op</t>
  </si>
  <si>
    <t>105 N. Agnew St.</t>
  </si>
  <si>
    <t>Burkeville</t>
  </si>
  <si>
    <t>Southside VA CC</t>
  </si>
  <si>
    <t>1041 West 10th Street</t>
  </si>
  <si>
    <t>Blackstone</t>
  </si>
  <si>
    <t>Stafford County Sheriff's Ofice</t>
  </si>
  <si>
    <t>1225 Courthouse Road</t>
  </si>
  <si>
    <t>Star Transit</t>
  </si>
  <si>
    <t>21250 Cooperative Way</t>
  </si>
  <si>
    <t>STEM_EIC</t>
  </si>
  <si>
    <t>Unlisted (Residential address)</t>
  </si>
  <si>
    <t xml:space="preserve">Fredericksburg </t>
  </si>
  <si>
    <t>Stratascorp Technologies</t>
  </si>
  <si>
    <t>3351 Stoneshore Rd STE 203</t>
  </si>
  <si>
    <t>Strategic Resources, Inc.</t>
  </si>
  <si>
    <t>7927 Jones Branch Drive Suite 600 W</t>
  </si>
  <si>
    <t>Superior Paving Corp.</t>
  </si>
  <si>
    <t>27608 GUM SPRING ROAD</t>
  </si>
  <si>
    <t>Surge Staffing</t>
  </si>
  <si>
    <t>7824 Midlothian Turnpike</t>
  </si>
  <si>
    <t xml:space="preserve">Surge Staffing </t>
  </si>
  <si>
    <t>10705 Courthouse Rd Suite 110</t>
  </si>
  <si>
    <t>Sweeping Corporation of America, Inc</t>
  </si>
  <si>
    <t>3939 Hendricks Rd</t>
  </si>
  <si>
    <t>Midlothian</t>
  </si>
  <si>
    <t>System High Corporation</t>
  </si>
  <si>
    <t>15059 Conference Center Dr Ste 200</t>
  </si>
  <si>
    <t>System Technology Forum LTD</t>
  </si>
  <si>
    <t>150 Riverside Parkway Suite 309</t>
  </si>
  <si>
    <t>T- Solutions, Inc.</t>
  </si>
  <si>
    <t>860 Greenbrier Circle Suite 600</t>
  </si>
  <si>
    <t>Taha Productions, LLC</t>
  </si>
  <si>
    <t>18 Magnolia Dr</t>
  </si>
  <si>
    <t>Talhimer</t>
  </si>
  <si>
    <t>10304 Spotsylvania Ave, Suite 100</t>
  </si>
  <si>
    <t>Tappahannock Animal Hospital</t>
  </si>
  <si>
    <t>525 Airport Road</t>
  </si>
  <si>
    <t>Teal Jones</t>
  </si>
  <si>
    <t>1398 Kinsale Road</t>
  </si>
  <si>
    <t>Kinsale</t>
  </si>
  <si>
    <t>The Coastal Group, Inc</t>
  </si>
  <si>
    <t>228 N. Lynnhaven Rd. Suite 102</t>
  </si>
  <si>
    <t>The Kleane Kare Team Inc</t>
  </si>
  <si>
    <t>5729 S Laburnum Ave</t>
  </si>
  <si>
    <t>The Orchard</t>
  </si>
  <si>
    <t>20 Delfae Drive</t>
  </si>
  <si>
    <t>The Pig Pitt</t>
  </si>
  <si>
    <t>1017 Sophia Street</t>
  </si>
  <si>
    <t>The Virginia Construction Group Anderson Division</t>
  </si>
  <si>
    <t>2400 Sackett Street</t>
  </si>
  <si>
    <t>Three Rivers Health Department</t>
  </si>
  <si>
    <t>2780 General Puller Highway</t>
  </si>
  <si>
    <t>Tidewater Express Inc</t>
  </si>
  <si>
    <t>1749 WEST PEMBROKE AV</t>
  </si>
  <si>
    <t>T-Mobile USA Inc</t>
  </si>
  <si>
    <t>1229 King St</t>
  </si>
  <si>
    <t>Alexandria</t>
  </si>
  <si>
    <t>Todays Dental Assisting</t>
  </si>
  <si>
    <t>7450 Richmond Road</t>
  </si>
  <si>
    <t>Topside Federal Credit Union</t>
  </si>
  <si>
    <t>17442 Dahlgren Rd</t>
  </si>
  <si>
    <t>Dahlgren</t>
  </si>
  <si>
    <t xml:space="preserve">Town of Colonial Beach </t>
  </si>
  <si>
    <t>315 Douglas Avenue</t>
  </si>
  <si>
    <t xml:space="preserve">Town of Tappahannock </t>
  </si>
  <si>
    <t>915 Church Lane</t>
  </si>
  <si>
    <t>Town of West Point</t>
  </si>
  <si>
    <t>802 Main St.</t>
  </si>
  <si>
    <t>T-Solutions, Inc.</t>
  </si>
  <si>
    <t>Two Rivers Communications Inc.</t>
  </si>
  <si>
    <t>101 Radio Rd</t>
  </si>
  <si>
    <t>U.S Renal Care, Inc</t>
  </si>
  <si>
    <t>1617 Blvd St., Suite B&amp;C</t>
  </si>
  <si>
    <t>Colonial Heights</t>
  </si>
  <si>
    <t>UFP  Industries Inc</t>
  </si>
  <si>
    <t>152 Industrial Park Dr</t>
  </si>
  <si>
    <t>Pearisburg</t>
  </si>
  <si>
    <t>Union Bank &amp; Trust</t>
  </si>
  <si>
    <t>24010 Partnership Boulevard</t>
  </si>
  <si>
    <t>University of Mary Washington</t>
  </si>
  <si>
    <t>1301 Caollege Avenue</t>
  </si>
  <si>
    <t>Utah State University Space Dynamics Laboratory</t>
  </si>
  <si>
    <t>50 Tech Parkway Suite 303</t>
  </si>
  <si>
    <t>VCU Health System</t>
  </si>
  <si>
    <t>701 E. Franklin St Suite 900</t>
  </si>
  <si>
    <t>VDOT</t>
  </si>
  <si>
    <t>7511 Burbage Drive</t>
  </si>
  <si>
    <t xml:space="preserve">Suffolk </t>
  </si>
  <si>
    <t>Versability</t>
  </si>
  <si>
    <t>2520 58th Street</t>
  </si>
  <si>
    <t>Vickers and  Nolan Enterprises</t>
  </si>
  <si>
    <t>50 Tech Parkway # 103</t>
  </si>
  <si>
    <t>Viking Sewing Gallery / SVP Worldwide</t>
  </si>
  <si>
    <t>47100 Community Plaza, Ste 140</t>
  </si>
  <si>
    <t>Virginia  Polytechnic Institute and Stare University</t>
  </si>
  <si>
    <t>300 Turner Street NW Suite 2300</t>
  </si>
  <si>
    <t>Blacksburg</t>
  </si>
  <si>
    <t>Virginia  Shoe Clinic</t>
  </si>
  <si>
    <t>1269 Tappahannock Blvd</t>
  </si>
  <si>
    <t>Virginia Department of Transportation (VDOT)</t>
  </si>
  <si>
    <t>87 Deacon Road</t>
  </si>
  <si>
    <t xml:space="preserve">Virginia Employment Commision </t>
  </si>
  <si>
    <t>Virginia Employment Commission-Eastern Shore</t>
  </si>
  <si>
    <t>Chesapeake Square Shopping Center</t>
  </si>
  <si>
    <t>Virginia Polytechnic Institute and State University</t>
  </si>
  <si>
    <t>Virginia Shoe Clinic</t>
  </si>
  <si>
    <t>Virginia Small Business Supplier Diversity</t>
  </si>
  <si>
    <t>James Madison Building 101 N 14th St #300</t>
  </si>
  <si>
    <t>Virginia Space Flight Authority</t>
  </si>
  <si>
    <t>101 W Main St</t>
  </si>
  <si>
    <t>Registered Apprenticeships</t>
  </si>
  <si>
    <t>VSE Corporation</t>
  </si>
  <si>
    <t>6348 Walker Ln</t>
  </si>
  <si>
    <t xml:space="preserve">Vulcan Materials Company </t>
  </si>
  <si>
    <t>1200 Urban Center Dr</t>
  </si>
  <si>
    <t>Vestavia</t>
  </si>
  <si>
    <t>21 - Mining, Quarrying and Oil &amp; Gas Extraction</t>
  </si>
  <si>
    <t>W R  Systems  LTD</t>
  </si>
  <si>
    <t>2500 Almeda Avenue Suite 214</t>
  </si>
  <si>
    <t>Waffle House</t>
  </si>
  <si>
    <t>10100 Midlothian Turnpike</t>
  </si>
  <si>
    <t>Walter Via Enterprises</t>
  </si>
  <si>
    <t>6574 E. Lewis Puller Mem Highway</t>
  </si>
  <si>
    <t>Ward Oyster CO.</t>
  </si>
  <si>
    <t>6578 Jarvis Road</t>
  </si>
  <si>
    <t>Waterside Motor Inn Inc</t>
  </si>
  <si>
    <t>3761 MAIN ST</t>
  </si>
  <si>
    <t>Chincoteague Island</t>
  </si>
  <si>
    <t>Webber , LLc</t>
  </si>
  <si>
    <t>3877 Fairfax Ridge Rd Suite 300 C</t>
  </si>
  <si>
    <t xml:space="preserve">Wellburn Management </t>
  </si>
  <si>
    <t>3985 Prince William Parkway #201</t>
  </si>
  <si>
    <t xml:space="preserve">Wesmoreland County </t>
  </si>
  <si>
    <t>111 Polk Street</t>
  </si>
  <si>
    <t>Westmoreland County Social Services</t>
  </si>
  <si>
    <t>18849 Kings Highway</t>
  </si>
  <si>
    <t>Westmoreland Medical Center</t>
  </si>
  <si>
    <t>Westmoreland Rehab/Marquis Health Services</t>
  </si>
  <si>
    <t>1608 Route 88 Suite 108</t>
  </si>
  <si>
    <t>Brick</t>
  </si>
  <si>
    <t>Workforce Enterprises</t>
  </si>
  <si>
    <t>2920 W. Broad Street</t>
  </si>
  <si>
    <t>Yankee Point Marina</t>
  </si>
  <si>
    <t>1303 Oak Hill Road</t>
  </si>
  <si>
    <t xml:space="preserve">Yulista Management Services Inc </t>
  </si>
  <si>
    <t>631 DiscoDrivevery</t>
  </si>
  <si>
    <t>Incumbant-Worker Training (IWT)</t>
  </si>
  <si>
    <t>Number of Positions Funded</t>
  </si>
  <si>
    <t>Reimbursement</t>
  </si>
  <si>
    <t>CDL Class A-Finishline Environmental</t>
  </si>
  <si>
    <t>On-The-Job Training (OJT)</t>
  </si>
  <si>
    <t>NASA Contractor-Rothe Enterprises Inc.</t>
  </si>
  <si>
    <t>1-Tengineering Technician 1</t>
  </si>
  <si>
    <t>Sentinel Robotics Soultions</t>
  </si>
  <si>
    <t>1-Technical Lab Assistant</t>
  </si>
  <si>
    <t>Registered Placements</t>
  </si>
  <si>
    <t>Unregistered Placements</t>
  </si>
  <si>
    <t>Helix Electric Inc.</t>
  </si>
  <si>
    <t>M.C. Dean Inc.</t>
  </si>
  <si>
    <t>Talihimer</t>
  </si>
  <si>
    <t>City of Fredericksburg</t>
  </si>
  <si>
    <t>Work Experience</t>
  </si>
  <si>
    <t>Enrolled</t>
  </si>
  <si>
    <t>Rappahannock Goodwill Industries-Plank Road Store</t>
  </si>
  <si>
    <t>Rappahannock Goodwill Industries-Dahlgren Store</t>
  </si>
  <si>
    <t>King Goerge</t>
  </si>
  <si>
    <t>Rappahannock Goodwill Industries-Cosner Corner Store</t>
  </si>
  <si>
    <t>Rappahannock Goodwill Industries-Hood Drive Store</t>
  </si>
  <si>
    <t>Rappahannock Goodwill Industries-Doc Stone Store</t>
  </si>
  <si>
    <t>Rappahannock Goodwill Industries-Lafayette Store</t>
  </si>
  <si>
    <t>Rappahannock Goodwill Industries-England Run</t>
  </si>
  <si>
    <t>Internship</t>
  </si>
  <si>
    <t>Structure of Internship</t>
  </si>
  <si>
    <t>Unspecified</t>
  </si>
  <si>
    <t>Externship</t>
  </si>
  <si>
    <t>V-TOPS</t>
  </si>
  <si>
    <t>Notes;</t>
  </si>
  <si>
    <t>PENDING</t>
  </si>
  <si>
    <t>Seeking candidates</t>
  </si>
  <si>
    <t>Funding approved, advertising positions</t>
  </si>
  <si>
    <t xml:space="preserve">2024 Internship Expo </t>
  </si>
  <si>
    <t>King George, Spotsylvania, Stafford, City of Fredericksburg, anc Caroline County</t>
  </si>
  <si>
    <t>45+</t>
  </si>
  <si>
    <t>Waiting on final list of business placements</t>
  </si>
  <si>
    <t>*To neatly print on 1 page orientate page to portrait, and shrink to fit columns on page</t>
  </si>
  <si>
    <t>Job Fairs</t>
  </si>
  <si>
    <t>Attendees</t>
  </si>
  <si>
    <t>Partners Supporting</t>
  </si>
  <si>
    <t>Portco</t>
  </si>
  <si>
    <t>Fredericksburg Center area outreach</t>
  </si>
  <si>
    <t>Bay, RGI, VEC</t>
  </si>
  <si>
    <t>1.18.2024</t>
  </si>
  <si>
    <t>Fredericksburg Center area outreach and Northern Neck Center area</t>
  </si>
  <si>
    <t>RGI, VEC</t>
  </si>
  <si>
    <t>12.14.2023</t>
  </si>
  <si>
    <t>Adecco for DHL</t>
  </si>
  <si>
    <t>VEC, RGI</t>
  </si>
  <si>
    <t>11.28.2023</t>
  </si>
  <si>
    <t>Helix Electric</t>
  </si>
  <si>
    <t>11.16.2023, Apprenticeship Week</t>
  </si>
  <si>
    <t>M.C. Dean</t>
  </si>
  <si>
    <t>Thalhimer</t>
  </si>
  <si>
    <t>11.9.2023</t>
  </si>
  <si>
    <t>Acti-Kare Responsive in Home Care</t>
  </si>
  <si>
    <t>RGI, Germanna</t>
  </si>
  <si>
    <t>11.9.2023 Healthcare Fair</t>
  </si>
  <si>
    <t>American Pool</t>
  </si>
  <si>
    <t>American Plus</t>
  </si>
  <si>
    <t>Autumn Care of Madison</t>
  </si>
  <si>
    <t>Boys and Girls Clubs of Central VA</t>
  </si>
  <si>
    <t>Carriage hill Health &amp; Rehab</t>
  </si>
  <si>
    <t>Compass Counseling Services of NOVA</t>
  </si>
  <si>
    <t>Easterseals UCP</t>
  </si>
  <si>
    <t>Encompass Community Supports</t>
  </si>
  <si>
    <t>HCA Healthcare</t>
  </si>
  <si>
    <t>Home Instead</t>
  </si>
  <si>
    <t>Rappahannock Area Community Services Board</t>
  </si>
  <si>
    <t>Stafford Junction</t>
  </si>
  <si>
    <t>University of Virignia Physicians Group</t>
  </si>
  <si>
    <t>VCU Health</t>
  </si>
  <si>
    <t>Visting Angels of Fredericksburg</t>
  </si>
  <si>
    <t>Northern Neck Center area outreach</t>
  </si>
  <si>
    <t>Bay, VEC, RGI</t>
  </si>
  <si>
    <t>9.28.2023</t>
  </si>
  <si>
    <t>9.13.2023</t>
  </si>
  <si>
    <t>Accurate</t>
  </si>
  <si>
    <t>8.24.2023</t>
  </si>
  <si>
    <t>*To neatly print on 1 page orientate page to landscape, and shrink to fit 1 page</t>
  </si>
  <si>
    <t>Networking &amp; Developing Business Advisory Avenues</t>
  </si>
  <si>
    <t>Meeting Title</t>
  </si>
  <si>
    <t>Targeted Purpose</t>
  </si>
  <si>
    <t>TPI</t>
  </si>
  <si>
    <t>IT Advisory Meeting</t>
  </si>
  <si>
    <t>V-TOPS, G3, Cyberbytes, WorkEd Grant Consultant</t>
  </si>
  <si>
    <t>BCWDB, RGI, VEC</t>
  </si>
  <si>
    <t>George Washington Regional Chamber of Commerce After Hours</t>
  </si>
  <si>
    <t>Networking with businesses</t>
  </si>
  <si>
    <t>VEC, RGI, BCWDB</t>
  </si>
  <si>
    <t>9.14.2023</t>
  </si>
  <si>
    <t>Enhance Outreach, connectivity, visibility, and viability of the BCWDB to become a key resource to the business and community</t>
  </si>
  <si>
    <t>Engagement</t>
  </si>
  <si>
    <t xml:space="preserve">Employers </t>
  </si>
  <si>
    <t>Total # Served</t>
  </si>
  <si>
    <t>Industies</t>
  </si>
  <si>
    <t>Educational Providers</t>
  </si>
  <si>
    <t>Local school System</t>
  </si>
  <si>
    <t>Community Colleges</t>
  </si>
  <si>
    <t>Education Provider</t>
  </si>
  <si>
    <t>Stakeholders</t>
  </si>
  <si>
    <t>Partners with MOUs in active projects</t>
  </si>
  <si>
    <t>Outreach partners</t>
  </si>
  <si>
    <t>DSS</t>
  </si>
  <si>
    <t>Local Economic Development Engagement</t>
  </si>
  <si>
    <t>Chamber of Commerce Engagement</t>
  </si>
  <si>
    <t>Business Service Meetings</t>
  </si>
  <si>
    <t>BST Partner Meetings</t>
  </si>
  <si>
    <r>
      <t>Apprenticeships</t>
    </r>
    <r>
      <rPr>
        <sz val="11"/>
        <color theme="1"/>
        <rFont val="Calibri"/>
        <family val="2"/>
        <scheme val="minor"/>
      </rPr>
      <t>* Pending the end of the school calendar 2024</t>
    </r>
  </si>
  <si>
    <t>UVA Health Culpeper Medical Center</t>
  </si>
  <si>
    <t>Mary Washington Hospital</t>
  </si>
  <si>
    <t>Mary Washington Healthcare</t>
  </si>
  <si>
    <t>Caring Arms</t>
  </si>
  <si>
    <t>2.8.2024</t>
  </si>
  <si>
    <t>VABBD Career Fair and Business Expo</t>
  </si>
  <si>
    <t>Bay, RGI</t>
  </si>
  <si>
    <t>8.12.2023</t>
  </si>
  <si>
    <t>Career Fair at UMW</t>
  </si>
  <si>
    <t>10.23.2023</t>
  </si>
  <si>
    <t>1.10-11.2024</t>
  </si>
  <si>
    <t>Intern Expo</t>
  </si>
  <si>
    <t>2.6.2024</t>
  </si>
  <si>
    <t>Job Fair at Northampton</t>
  </si>
  <si>
    <t>Eastern Shore Center area outreach</t>
  </si>
  <si>
    <t>3.16.2024</t>
  </si>
  <si>
    <t>3.23.2024</t>
  </si>
  <si>
    <t>Bay, VEC</t>
  </si>
  <si>
    <t>Advocacy for employment for returning citizens</t>
  </si>
  <si>
    <t>Criminal Justice Reform</t>
  </si>
  <si>
    <t>Multiple Non-profit Community Partners, Parole Officers</t>
  </si>
  <si>
    <t>Ongoing</t>
  </si>
  <si>
    <t>Fredericksburg Area Council on Transition</t>
  </si>
  <si>
    <t>PD-16 Individuals with Disabilities post-graduate pathways</t>
  </si>
  <si>
    <t>RGI</t>
  </si>
  <si>
    <t xml:space="preserve">PD-16 Schools, Multiple Non-profit Community Partners, </t>
  </si>
  <si>
    <t>Virginia Migration &amp; Refugee Services</t>
  </si>
  <si>
    <t>Refugee Transition</t>
  </si>
  <si>
    <t>Fredericksburg Reginal Continuum of Care</t>
  </si>
  <si>
    <t>Homeless population in PD-16</t>
  </si>
  <si>
    <t>Multiple Non-profit Community Partners</t>
  </si>
  <si>
    <t>Bay, RGI, BRIDGES</t>
  </si>
  <si>
    <t>Bay, RGI, FAILSAFE_ERA, RARAE</t>
  </si>
  <si>
    <t>Bay, RGI, RARAE, VEC</t>
  </si>
  <si>
    <t>39 Job Fairs (Does not include school outreach)</t>
  </si>
  <si>
    <t>Business &amp; Beer</t>
  </si>
  <si>
    <t>Stafford Business Networking</t>
  </si>
  <si>
    <t>Stafford Businesses</t>
  </si>
  <si>
    <t>Bay, GERMANNA</t>
  </si>
  <si>
    <t>*This list is being updated with the onboarding of the new BSR in April</t>
  </si>
  <si>
    <t>For a total of 65 Events</t>
  </si>
  <si>
    <t>Business Advisor Meetings</t>
  </si>
  <si>
    <t>263*</t>
  </si>
  <si>
    <t>N/A</t>
  </si>
  <si>
    <t>*Many organizations have corporate headquarters outside our regional but employee within the region. We also have many commuter areas.</t>
  </si>
  <si>
    <t>x3 (one for each area ES, NN-MP, GW area)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</si>
</sst>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222222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sz val="11"/>
      <color rgb="FF444444"/>
      <name val="Calibri"/>
      <family val="2"/>
      <charset val="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">
    <xf numFmtId="0" fontId="0" fillId="0" borderId="0" xfId="0"/>
    <xf numFmtId="44" fontId="0" fillId="0" borderId="0" xfId="1" applyFont="1"/>
    <xf numFmtId="0" fontId="0" fillId="0" borderId="0" xfId="0" applyAlignment="1">
      <alignment horizontal="left"/>
    </xf>
    <xf numFmtId="0" fontId="2" fillId="0" borderId="0" xfId="0" applyFont="1"/>
    <xf numFmtId="9" fontId="0" fillId="0" borderId="0" xfId="2" applyFont="1"/>
    <xf numFmtId="0" fontId="2" fillId="2" borderId="0" xfId="0" applyFont="1" applyFill="1" applyAlignment="1">
      <alignment horizontal="center"/>
    </xf>
    <xf numFmtId="44" fontId="0" fillId="2" borderId="0" xfId="0" applyNumberFormat="1" applyFill="1"/>
    <xf numFmtId="9" fontId="0" fillId="2" borderId="0" xfId="2" applyFont="1" applyFill="1"/>
    <xf numFmtId="44" fontId="0" fillId="0" borderId="0" xfId="1" applyFont="1" applyAlignment="1"/>
    <xf numFmtId="44" fontId="1" fillId="0" borderId="0" xfId="1" applyFont="1"/>
    <xf numFmtId="0" fontId="4" fillId="0" borderId="0" xfId="0" applyFont="1"/>
    <xf numFmtId="0" fontId="5" fillId="0" borderId="0" xfId="0" applyFont="1"/>
    <xf numFmtId="0" fontId="2" fillId="0" borderId="0" xfId="0" applyFont="1" applyAlignment="1">
      <alignment horizontal="left"/>
    </xf>
    <xf numFmtId="0" fontId="7" fillId="0" borderId="0" xfId="0" applyFont="1"/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44" fontId="2" fillId="0" borderId="0" xfId="1" applyFont="1"/>
    <xf numFmtId="0" fontId="0" fillId="0" borderId="0" xfId="0" applyAlignment="1">
      <alignment wrapText="1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 vertical="center"/>
    </xf>
    <xf numFmtId="0" fontId="9" fillId="0" borderId="0" xfId="0" applyFont="1"/>
    <xf numFmtId="0" fontId="7" fillId="0" borderId="0" xfId="0" applyFont="1" applyAlignment="1">
      <alignment wrapText="1"/>
    </xf>
    <xf numFmtId="0" fontId="11" fillId="0" borderId="0" xfId="0" applyFont="1"/>
    <xf numFmtId="0" fontId="8" fillId="0" borderId="0" xfId="0" applyFont="1"/>
    <xf numFmtId="0" fontId="7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left" wrapText="1"/>
    </xf>
    <xf numFmtId="0" fontId="0" fillId="4" borderId="0" xfId="0" applyFill="1"/>
    <xf numFmtId="0" fontId="0" fillId="0" borderId="0" xfId="0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3" borderId="0" xfId="0" applyFont="1" applyFill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11">
    <dxf>
      <numFmt numFmtId="0" formatCode="General"/>
    </dxf>
    <dxf>
      <numFmt numFmtId="0" formatCode="General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alignment horizontal="center" vertical="center" textRotation="0" wrapText="1" indent="0" justifyLastLine="0" shrinkToFit="0" readingOrder="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0" indent="0" justifyLastLine="0" shrinkToFit="0" readingOrder="0"/>
    </dxf>
    <dxf>
      <numFmt numFmtId="34" formatCode="_(&quot;$&quot;* #,##0.00_);_(&quot;$&quot;* \(#,##0.00\);_(&quot;$&quot;* &quot;-&quot;??_);_(@_)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Funding!$B$3</c:f>
              <c:strCache>
                <c:ptCount val="1"/>
                <c:pt idx="0">
                  <c:v>Funding Diversity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132-454A-B2EC-96A7AED62E1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132-454A-B2EC-96A7AED62E1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132-454A-B2EC-96A7AED62E19}"/>
              </c:ext>
            </c:extLst>
          </c:dPt>
          <c:cat>
            <c:strRef>
              <c:f>Funding!$B$5:$B$7</c:f>
              <c:strCache>
                <c:ptCount val="3"/>
                <c:pt idx="0">
                  <c:v>Locality Contributions (A)</c:v>
                </c:pt>
                <c:pt idx="1">
                  <c:v>Business Sponsorship (C)</c:v>
                </c:pt>
                <c:pt idx="2">
                  <c:v>Grant Amount Awarded (B)</c:v>
                </c:pt>
              </c:strCache>
            </c:strRef>
          </c:cat>
          <c:val>
            <c:numRef>
              <c:f>Funding!$E$5:$E$7</c:f>
              <c:numCache>
                <c:formatCode>0%</c:formatCode>
                <c:ptCount val="3"/>
                <c:pt idx="0">
                  <c:v>0.23880597014925373</c:v>
                </c:pt>
                <c:pt idx="1">
                  <c:v>0</c:v>
                </c:pt>
                <c:pt idx="2">
                  <c:v>0.72222222222222221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06E-4C84-9C37-821F0501D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hyperlink" Target="https://wtcs.pressbooks.pub/nursingfundamentals/chapter/2-4-communicating-with-health-care-team-members/" TargetMode="External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5.jpeg"/><Relationship Id="rId5" Type="http://schemas.openxmlformats.org/officeDocument/2006/relationships/image" Target="../media/image4.jpeg"/><Relationship Id="rId4" Type="http://schemas.openxmlformats.org/officeDocument/2006/relationships/hyperlink" Target="https://www.mynextmove.org/profile/summary/41-2031.00" TargetMode="Externa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svg"/><Relationship Id="rId1" Type="http://schemas.openxmlformats.org/officeDocument/2006/relationships/image" Target="../media/image6.png"/><Relationship Id="rId4" Type="http://schemas.openxmlformats.org/officeDocument/2006/relationships/image" Target="../media/image9.sv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352426</xdr:colOff>
      <xdr:row>1</xdr:row>
      <xdr:rowOff>109538</xdr:rowOff>
    </xdr:from>
    <xdr:to>
      <xdr:col>7</xdr:col>
      <xdr:colOff>1314450</xdr:colOff>
      <xdr:row>14</xdr:row>
      <xdr:rowOff>76200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1EA5EE03-EE55-0B3F-AEAC-B156D5B40F3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37</xdr:row>
      <xdr:rowOff>31961</xdr:rowOff>
    </xdr:from>
    <xdr:to>
      <xdr:col>5</xdr:col>
      <xdr:colOff>149892</xdr:colOff>
      <xdr:row>45</xdr:row>
      <xdr:rowOff>154168</xdr:rowOff>
    </xdr:to>
    <xdr:sp macro="" textlink="">
      <xdr:nvSpPr>
        <xdr:cNvPr id="43" name="Rectangle 42">
          <a:extLst>
            <a:ext uri="{FF2B5EF4-FFF2-40B4-BE49-F238E27FC236}">
              <a16:creationId xmlns:a16="http://schemas.microsoft.com/office/drawing/2014/main" id="{91E58152-ABB4-0360-4DA8-59F4CD93758E}"/>
            </a:ext>
          </a:extLst>
        </xdr:cNvPr>
        <xdr:cNvSpPr/>
      </xdr:nvSpPr>
      <xdr:spPr>
        <a:xfrm>
          <a:off x="647700" y="6747086"/>
          <a:ext cx="7741317" cy="1570007"/>
        </a:xfrm>
        <a:prstGeom prst="rect">
          <a:avLst/>
        </a:prstGeom>
        <a:solidFill>
          <a:schemeClr val="bg1"/>
        </a:solidFill>
        <a:ln w="28575">
          <a:solidFill>
            <a:srgbClr val="C00000"/>
          </a:solidFill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/>
        </a:p>
      </xdr:txBody>
    </xdr:sp>
    <xdr:clientData/>
  </xdr:twoCellAnchor>
  <xdr:twoCellAnchor editAs="oneCell">
    <xdr:from>
      <xdr:col>1</xdr:col>
      <xdr:colOff>0</xdr:colOff>
      <xdr:row>12</xdr:row>
      <xdr:rowOff>0</xdr:rowOff>
    </xdr:from>
    <xdr:to>
      <xdr:col>4</xdr:col>
      <xdr:colOff>359442</xdr:colOff>
      <xdr:row>36</xdr:row>
      <xdr:rowOff>27574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44B4DC93-9B7A-2E56-428E-296F4AE5A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7700" y="2190750"/>
          <a:ext cx="7741317" cy="4370974"/>
        </a:xfrm>
        <a:prstGeom prst="rect">
          <a:avLst/>
        </a:prstGeom>
        <a:ln w="28575">
          <a:solidFill>
            <a:srgbClr val="C00000"/>
          </a:solidFill>
        </a:ln>
      </xdr:spPr>
    </xdr:pic>
    <xdr:clientData/>
  </xdr:twoCellAnchor>
  <xdr:twoCellAnchor>
    <xdr:from>
      <xdr:col>1</xdr:col>
      <xdr:colOff>1045851</xdr:colOff>
      <xdr:row>28</xdr:row>
      <xdr:rowOff>49696</xdr:rowOff>
    </xdr:from>
    <xdr:to>
      <xdr:col>1</xdr:col>
      <xdr:colOff>1580688</xdr:colOff>
      <xdr:row>31</xdr:row>
      <xdr:rowOff>3078</xdr:rowOff>
    </xdr:to>
    <xdr:sp macro="" textlink="">
      <xdr:nvSpPr>
        <xdr:cNvPr id="45" name="Oval 44">
          <a:extLst>
            <a:ext uri="{FF2B5EF4-FFF2-40B4-BE49-F238E27FC236}">
              <a16:creationId xmlns:a16="http://schemas.microsoft.com/office/drawing/2014/main" id="{AE7F7C43-4650-4B6F-2A9E-94CAFEA54BB6}"/>
            </a:ext>
            <a:ext uri="{147F2762-F138-4A5C-976F-8EAC2B608ADB}">
              <a16:predDERef xmlns:a16="http://schemas.microsoft.com/office/drawing/2014/main" pred="{44B4DC93-9B7A-2E56-428E-296F4AE5AE84}"/>
            </a:ext>
          </a:extLst>
        </xdr:cNvPr>
        <xdr:cNvSpPr/>
      </xdr:nvSpPr>
      <xdr:spPr>
        <a:xfrm>
          <a:off x="1693551" y="5136046"/>
          <a:ext cx="534837" cy="496307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200" b="1" i="0" u="none" strike="noStrike">
              <a:solidFill>
                <a:schemeClr val="lt1"/>
              </a:solidFill>
              <a:latin typeface="Calibri" panose="020F0502020204030204" pitchFamily="34" charset="0"/>
              <a:cs typeface="Calibri" panose="020F0502020204030204" pitchFamily="34" charset="0"/>
            </a:rPr>
            <a:t>63</a:t>
          </a:r>
        </a:p>
      </xdr:txBody>
    </xdr:sp>
    <xdr:clientData/>
  </xdr:twoCellAnchor>
  <xdr:twoCellAnchor>
    <xdr:from>
      <xdr:col>2</xdr:col>
      <xdr:colOff>1270664</xdr:colOff>
      <xdr:row>28</xdr:row>
      <xdr:rowOff>65968</xdr:rowOff>
    </xdr:from>
    <xdr:to>
      <xdr:col>2</xdr:col>
      <xdr:colOff>1805501</xdr:colOff>
      <xdr:row>31</xdr:row>
      <xdr:rowOff>19350</xdr:rowOff>
    </xdr:to>
    <xdr:sp macro="" textlink="">
      <xdr:nvSpPr>
        <xdr:cNvPr id="46" name="Oval 45">
          <a:extLst>
            <a:ext uri="{FF2B5EF4-FFF2-40B4-BE49-F238E27FC236}">
              <a16:creationId xmlns:a16="http://schemas.microsoft.com/office/drawing/2014/main" id="{B8B5A03E-3D85-E3C0-2057-5D97DC6FB61E}"/>
            </a:ext>
            <a:ext uri="{147F2762-F138-4A5C-976F-8EAC2B608ADB}">
              <a16:predDERef xmlns:a16="http://schemas.microsoft.com/office/drawing/2014/main" pred="{AE7F7C43-4650-4B6F-2A9E-94CAFEA54BB6}"/>
            </a:ext>
          </a:extLst>
        </xdr:cNvPr>
        <xdr:cNvSpPr/>
      </xdr:nvSpPr>
      <xdr:spPr>
        <a:xfrm>
          <a:off x="3809077" y="5152318"/>
          <a:ext cx="534837" cy="496307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200" b="1">
              <a:solidFill>
                <a:schemeClr val="lt1"/>
              </a:solidFill>
              <a:latin typeface="+mn-lt"/>
              <a:ea typeface="+mn-lt"/>
              <a:cs typeface="+mn-lt"/>
            </a:rPr>
            <a:t>1</a:t>
          </a:r>
          <a:r>
            <a:rPr lang="en-US" sz="1200" b="1" i="0" u="none" strike="noStrike">
              <a:solidFill>
                <a:schemeClr val="lt1"/>
              </a:solidFill>
              <a:latin typeface="Calibri" panose="020F0502020204030204" pitchFamily="34" charset="0"/>
              <a:cs typeface="Calibri" panose="020F0502020204030204" pitchFamily="34" charset="0"/>
            </a:rPr>
            <a:t>6</a:t>
          </a:r>
        </a:p>
      </xdr:txBody>
    </xdr:sp>
    <xdr:clientData/>
  </xdr:twoCellAnchor>
  <xdr:twoCellAnchor>
    <xdr:from>
      <xdr:col>3</xdr:col>
      <xdr:colOff>647753</xdr:colOff>
      <xdr:row>28</xdr:row>
      <xdr:rowOff>65968</xdr:rowOff>
    </xdr:from>
    <xdr:to>
      <xdr:col>3</xdr:col>
      <xdr:colOff>1195426</xdr:colOff>
      <xdr:row>31</xdr:row>
      <xdr:rowOff>19350</xdr:rowOff>
    </xdr:to>
    <xdr:sp macro="" textlink="">
      <xdr:nvSpPr>
        <xdr:cNvPr id="47" name="Oval 46">
          <a:extLst>
            <a:ext uri="{FF2B5EF4-FFF2-40B4-BE49-F238E27FC236}">
              <a16:creationId xmlns:a16="http://schemas.microsoft.com/office/drawing/2014/main" id="{C674E925-3075-5AB4-CD2F-99D22413A7CA}"/>
            </a:ext>
            <a:ext uri="{147F2762-F138-4A5C-976F-8EAC2B608ADB}">
              <a16:predDERef xmlns:a16="http://schemas.microsoft.com/office/drawing/2014/main" pred="{B8B5A03E-3D85-E3C0-2057-5D97DC6FB61E}"/>
            </a:ext>
          </a:extLst>
        </xdr:cNvPr>
        <xdr:cNvSpPr/>
      </xdr:nvSpPr>
      <xdr:spPr>
        <a:xfrm>
          <a:off x="5924603" y="5152318"/>
          <a:ext cx="547673" cy="496307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200" b="1" i="0" u="none" strike="noStrike">
              <a:solidFill>
                <a:schemeClr val="lt1"/>
              </a:solidFill>
              <a:latin typeface="Calibri" panose="020F0502020204030204" pitchFamily="34" charset="0"/>
              <a:cs typeface="Calibri" panose="020F0502020204030204" pitchFamily="34" charset="0"/>
            </a:rPr>
            <a:t>29</a:t>
          </a:r>
        </a:p>
      </xdr:txBody>
    </xdr:sp>
    <xdr:clientData/>
  </xdr:twoCellAnchor>
  <xdr:twoCellAnchor>
    <xdr:from>
      <xdr:col>2</xdr:col>
      <xdr:colOff>243300</xdr:colOff>
      <xdr:row>20</xdr:row>
      <xdr:rowOff>113988</xdr:rowOff>
    </xdr:from>
    <xdr:to>
      <xdr:col>2</xdr:col>
      <xdr:colOff>790973</xdr:colOff>
      <xdr:row>23</xdr:row>
      <xdr:rowOff>67370</xdr:rowOff>
    </xdr:to>
    <xdr:sp macro="" textlink="">
      <xdr:nvSpPr>
        <xdr:cNvPr id="48" name="Oval 47">
          <a:extLst>
            <a:ext uri="{FF2B5EF4-FFF2-40B4-BE49-F238E27FC236}">
              <a16:creationId xmlns:a16="http://schemas.microsoft.com/office/drawing/2014/main" id="{717A91F2-4053-B2CD-2EB7-8305442D11C4}"/>
            </a:ext>
            <a:ext uri="{147F2762-F138-4A5C-976F-8EAC2B608ADB}">
              <a16:predDERef xmlns:a16="http://schemas.microsoft.com/office/drawing/2014/main" pred="{C674E925-3075-5AB4-CD2F-99D22413A7CA}"/>
            </a:ext>
          </a:extLst>
        </xdr:cNvPr>
        <xdr:cNvSpPr/>
      </xdr:nvSpPr>
      <xdr:spPr>
        <a:xfrm>
          <a:off x="2781713" y="3752538"/>
          <a:ext cx="547673" cy="496307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200" b="1" i="0" u="none" strike="noStrike">
              <a:solidFill>
                <a:schemeClr val="lt1"/>
              </a:solidFill>
              <a:latin typeface="Calibri" panose="020F0502020204030204" pitchFamily="34" charset="0"/>
              <a:cs typeface="Calibri" panose="020F0502020204030204" pitchFamily="34" charset="0"/>
            </a:rPr>
            <a:t>12</a:t>
          </a:r>
        </a:p>
      </xdr:txBody>
    </xdr:sp>
    <xdr:clientData/>
  </xdr:twoCellAnchor>
  <xdr:twoCellAnchor>
    <xdr:from>
      <xdr:col>2</xdr:col>
      <xdr:colOff>1339007</xdr:colOff>
      <xdr:row>20</xdr:row>
      <xdr:rowOff>104362</xdr:rowOff>
    </xdr:from>
    <xdr:to>
      <xdr:col>2</xdr:col>
      <xdr:colOff>1873844</xdr:colOff>
      <xdr:row>23</xdr:row>
      <xdr:rowOff>57744</xdr:rowOff>
    </xdr:to>
    <xdr:sp macro="" textlink="">
      <xdr:nvSpPr>
        <xdr:cNvPr id="49" name="Oval 48">
          <a:extLst>
            <a:ext uri="{FF2B5EF4-FFF2-40B4-BE49-F238E27FC236}">
              <a16:creationId xmlns:a16="http://schemas.microsoft.com/office/drawing/2014/main" id="{911A119E-CE02-0EF9-3DED-CFEDB451B087}"/>
            </a:ext>
          </a:extLst>
        </xdr:cNvPr>
        <xdr:cNvSpPr/>
      </xdr:nvSpPr>
      <xdr:spPr>
        <a:xfrm>
          <a:off x="3877420" y="3742912"/>
          <a:ext cx="534837" cy="496307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250" b="1"/>
            <a:t>6</a:t>
          </a:r>
        </a:p>
      </xdr:txBody>
    </xdr:sp>
    <xdr:clientData/>
  </xdr:twoCellAnchor>
  <xdr:twoCellAnchor>
    <xdr:from>
      <xdr:col>3</xdr:col>
      <xdr:colOff>1881187</xdr:colOff>
      <xdr:row>28</xdr:row>
      <xdr:rowOff>66675</xdr:rowOff>
    </xdr:from>
    <xdr:to>
      <xdr:col>3</xdr:col>
      <xdr:colOff>2386012</xdr:colOff>
      <xdr:row>31</xdr:row>
      <xdr:rowOff>19050</xdr:rowOff>
    </xdr:to>
    <xdr:sp macro="" textlink="">
      <xdr:nvSpPr>
        <xdr:cNvPr id="50" name="Oval 49">
          <a:extLst>
            <a:ext uri="{FF2B5EF4-FFF2-40B4-BE49-F238E27FC236}">
              <a16:creationId xmlns:a16="http://schemas.microsoft.com/office/drawing/2014/main" id="{C0C05099-56D0-CD6A-11A5-B2CB935DE7FE}"/>
            </a:ext>
            <a:ext uri="{147F2762-F138-4A5C-976F-8EAC2B608ADB}">
              <a16:predDERef xmlns:a16="http://schemas.microsoft.com/office/drawing/2014/main" pred="{911A119E-CE02-0EF9-3DED-CFEDB451B087}"/>
            </a:ext>
          </a:extLst>
        </xdr:cNvPr>
        <xdr:cNvSpPr/>
      </xdr:nvSpPr>
      <xdr:spPr>
        <a:xfrm>
          <a:off x="7434262" y="5153025"/>
          <a:ext cx="504825" cy="495300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200" b="1">
              <a:solidFill>
                <a:schemeClr val="lt1"/>
              </a:solidFill>
              <a:latin typeface="+mn-lt"/>
              <a:ea typeface="+mn-lt"/>
              <a:cs typeface="+mn-lt"/>
            </a:rPr>
            <a:t>1</a:t>
          </a:r>
          <a:r>
            <a:rPr lang="en-US" sz="1200" b="1" i="0" u="none" strike="noStrike">
              <a:solidFill>
                <a:schemeClr val="lt1"/>
              </a:solidFill>
              <a:latin typeface="Calibri" panose="020F0502020204030204" pitchFamily="34" charset="0"/>
              <a:cs typeface="Calibri" panose="020F0502020204030204" pitchFamily="34" charset="0"/>
            </a:rPr>
            <a:t>5</a:t>
          </a:r>
        </a:p>
      </xdr:txBody>
    </xdr:sp>
    <xdr:clientData/>
  </xdr:twoCellAnchor>
  <xdr:twoCellAnchor editAs="oneCell">
    <xdr:from>
      <xdr:col>1</xdr:col>
      <xdr:colOff>912755</xdr:colOff>
      <xdr:row>38</xdr:row>
      <xdr:rowOff>35154</xdr:rowOff>
    </xdr:from>
    <xdr:to>
      <xdr:col>2</xdr:col>
      <xdr:colOff>11204</xdr:colOff>
      <xdr:row>43</xdr:row>
      <xdr:rowOff>21675</xdr:rowOff>
    </xdr:to>
    <xdr:pic>
      <xdr:nvPicPr>
        <xdr:cNvPr id="51" name="Picture 50" descr="Classroom of students raising their hands in front of a teacher">
          <a:extLst>
            <a:ext uri="{FF2B5EF4-FFF2-40B4-BE49-F238E27FC236}">
              <a16:creationId xmlns:a16="http://schemas.microsoft.com/office/drawing/2014/main" id="{3D5A9B45-770F-92D5-2E33-43D5875A7A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207" r="12207"/>
        <a:stretch/>
      </xdr:blipFill>
      <xdr:spPr>
        <a:xfrm flipH="1">
          <a:off x="1560455" y="6931254"/>
          <a:ext cx="989162" cy="891396"/>
        </a:xfrm>
        <a:prstGeom prst="rect">
          <a:avLst/>
        </a:prstGeom>
      </xdr:spPr>
    </xdr:pic>
    <xdr:clientData/>
  </xdr:twoCellAnchor>
  <xdr:twoCellAnchor editAs="oneCell">
    <xdr:from>
      <xdr:col>2</xdr:col>
      <xdr:colOff>123027</xdr:colOff>
      <xdr:row>38</xdr:row>
      <xdr:rowOff>35153</xdr:rowOff>
    </xdr:from>
    <xdr:to>
      <xdr:col>2</xdr:col>
      <xdr:colOff>1014745</xdr:colOff>
      <xdr:row>43</xdr:row>
      <xdr:rowOff>21675</xdr:rowOff>
    </xdr:to>
    <xdr:pic>
      <xdr:nvPicPr>
        <xdr:cNvPr id="52" name="Picture 51" descr="A person at a cash register&#10;&#10;Description automatically generated">
          <a:extLst>
            <a:ext uri="{FF2B5EF4-FFF2-40B4-BE49-F238E27FC236}">
              <a16:creationId xmlns:a16="http://schemas.microsoft.com/office/drawing/2014/main" id="{663D1BB4-72BD-6632-5A2A-D133FA740C5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837473B0-CC2E-450A-ABE3-18F120FF3D39}">
              <a1611:picAttrSrcUrl xmlns:a1611="http://schemas.microsoft.com/office/drawing/2016/11/main" r:id="rId4"/>
            </a:ext>
          </a:extLst>
        </a:blip>
        <a:srcRect r="43730"/>
        <a:stretch/>
      </xdr:blipFill>
      <xdr:spPr>
        <a:xfrm>
          <a:off x="2661440" y="6931253"/>
          <a:ext cx="891718" cy="891397"/>
        </a:xfrm>
        <a:prstGeom prst="rect">
          <a:avLst/>
        </a:prstGeom>
      </xdr:spPr>
    </xdr:pic>
    <xdr:clientData/>
  </xdr:twoCellAnchor>
  <xdr:twoCellAnchor editAs="oneCell">
    <xdr:from>
      <xdr:col>2</xdr:col>
      <xdr:colOff>1169700</xdr:colOff>
      <xdr:row>38</xdr:row>
      <xdr:rowOff>35153</xdr:rowOff>
    </xdr:from>
    <xdr:to>
      <xdr:col>2</xdr:col>
      <xdr:colOff>2061418</xdr:colOff>
      <xdr:row>43</xdr:row>
      <xdr:rowOff>21675</xdr:rowOff>
    </xdr:to>
    <xdr:pic>
      <xdr:nvPicPr>
        <xdr:cNvPr id="53" name="Picture 52" descr="Two bakers in a bakery">
          <a:extLst>
            <a:ext uri="{FF2B5EF4-FFF2-40B4-BE49-F238E27FC236}">
              <a16:creationId xmlns:a16="http://schemas.microsoft.com/office/drawing/2014/main" id="{39A25ADF-1C72-33A3-F6A6-2AB943F0A9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663" r="16663"/>
        <a:stretch/>
      </xdr:blipFill>
      <xdr:spPr>
        <a:xfrm>
          <a:off x="3708113" y="6931253"/>
          <a:ext cx="891718" cy="891397"/>
        </a:xfrm>
        <a:prstGeom prst="rect">
          <a:avLst/>
        </a:prstGeom>
      </xdr:spPr>
    </xdr:pic>
    <xdr:clientData/>
  </xdr:twoCellAnchor>
  <xdr:twoCellAnchor>
    <xdr:from>
      <xdr:col>1</xdr:col>
      <xdr:colOff>990233</xdr:colOff>
      <xdr:row>43</xdr:row>
      <xdr:rowOff>21675</xdr:rowOff>
    </xdr:from>
    <xdr:to>
      <xdr:col>1</xdr:col>
      <xdr:colOff>1858785</xdr:colOff>
      <xdr:row>44</xdr:row>
      <xdr:rowOff>86921</xdr:rowOff>
    </xdr:to>
    <xdr:sp macro="" textlink="">
      <xdr:nvSpPr>
        <xdr:cNvPr id="54" name="TextBox 24">
          <a:extLst>
            <a:ext uri="{FF2B5EF4-FFF2-40B4-BE49-F238E27FC236}">
              <a16:creationId xmlns:a16="http://schemas.microsoft.com/office/drawing/2014/main" id="{95BA3A65-9223-D8E7-6FE0-E96A50CBB079}"/>
            </a:ext>
          </a:extLst>
        </xdr:cNvPr>
        <xdr:cNvSpPr txBox="1"/>
      </xdr:nvSpPr>
      <xdr:spPr>
        <a:xfrm>
          <a:off x="1637933" y="7822650"/>
          <a:ext cx="868552" cy="246221"/>
        </a:xfrm>
        <a:prstGeom prst="rect">
          <a:avLst/>
        </a:prstGeom>
        <a:noFill/>
        <a:ln>
          <a:noFill/>
        </a:ln>
      </xdr:spPr>
      <xdr:txBody>
        <a:bodyPr wrap="square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000" b="1">
              <a:latin typeface="Aptos Black" panose="020B0004020202020204" pitchFamily="34" charset="0"/>
              <a:cs typeface="Aharoni" panose="02010803020104030203" pitchFamily="2" charset="-79"/>
            </a:rPr>
            <a:t>Education</a:t>
          </a:r>
        </a:p>
      </xdr:txBody>
    </xdr:sp>
    <xdr:clientData/>
  </xdr:twoCellAnchor>
  <xdr:twoCellAnchor>
    <xdr:from>
      <xdr:col>2</xdr:col>
      <xdr:colOff>146193</xdr:colOff>
      <xdr:row>43</xdr:row>
      <xdr:rowOff>30302</xdr:rowOff>
    </xdr:from>
    <xdr:to>
      <xdr:col>2</xdr:col>
      <xdr:colOff>1014745</xdr:colOff>
      <xdr:row>44</xdr:row>
      <xdr:rowOff>95548</xdr:rowOff>
    </xdr:to>
    <xdr:sp macro="" textlink="">
      <xdr:nvSpPr>
        <xdr:cNvPr id="55" name="TextBox 25">
          <a:extLst>
            <a:ext uri="{FF2B5EF4-FFF2-40B4-BE49-F238E27FC236}">
              <a16:creationId xmlns:a16="http://schemas.microsoft.com/office/drawing/2014/main" id="{FE40A1A7-87E9-42BA-112E-9D9F44269832}"/>
            </a:ext>
          </a:extLst>
        </xdr:cNvPr>
        <xdr:cNvSpPr txBox="1"/>
      </xdr:nvSpPr>
      <xdr:spPr>
        <a:xfrm>
          <a:off x="2684606" y="7831277"/>
          <a:ext cx="868552" cy="246221"/>
        </a:xfrm>
        <a:prstGeom prst="rect">
          <a:avLst/>
        </a:prstGeom>
        <a:noFill/>
        <a:ln>
          <a:noFill/>
        </a:ln>
      </xdr:spPr>
      <xdr:txBody>
        <a:bodyPr wrap="square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000">
              <a:latin typeface="Aptos Black" panose="020F0502020204030204" pitchFamily="34" charset="0"/>
              <a:cs typeface="Aharoni" panose="02010803020104030203" pitchFamily="2" charset="-79"/>
            </a:rPr>
            <a:t>Sales</a:t>
          </a:r>
        </a:p>
      </xdr:txBody>
    </xdr:sp>
    <xdr:clientData/>
  </xdr:twoCellAnchor>
  <xdr:twoCellAnchor>
    <xdr:from>
      <xdr:col>2</xdr:col>
      <xdr:colOff>1014745</xdr:colOff>
      <xdr:row>43</xdr:row>
      <xdr:rowOff>33178</xdr:rowOff>
    </xdr:from>
    <xdr:to>
      <xdr:col>2</xdr:col>
      <xdr:colOff>2234103</xdr:colOff>
      <xdr:row>45</xdr:row>
      <xdr:rowOff>71338</xdr:rowOff>
    </xdr:to>
    <xdr:sp macro="" textlink="">
      <xdr:nvSpPr>
        <xdr:cNvPr id="56" name="TextBox 26">
          <a:extLst>
            <a:ext uri="{FF2B5EF4-FFF2-40B4-BE49-F238E27FC236}">
              <a16:creationId xmlns:a16="http://schemas.microsoft.com/office/drawing/2014/main" id="{96AA8EA2-961B-6AA8-C658-97FCB8425AC1}"/>
            </a:ext>
          </a:extLst>
        </xdr:cNvPr>
        <xdr:cNvSpPr txBox="1"/>
      </xdr:nvSpPr>
      <xdr:spPr>
        <a:xfrm>
          <a:off x="3553158" y="7834153"/>
          <a:ext cx="1219358" cy="400110"/>
        </a:xfrm>
        <a:prstGeom prst="rect">
          <a:avLst/>
        </a:prstGeom>
        <a:noFill/>
        <a:ln>
          <a:noFill/>
        </a:ln>
      </xdr:spPr>
      <xdr:txBody>
        <a:bodyPr wrap="square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000">
              <a:latin typeface="Aptos Black" panose="020F0502020204030204" pitchFamily="34" charset="0"/>
              <a:cs typeface="Aharoni" panose="02010803020104030203" pitchFamily="2" charset="-79"/>
            </a:rPr>
            <a:t>Accommodation &amp; Food Service</a:t>
          </a:r>
        </a:p>
      </xdr:txBody>
    </xdr:sp>
    <xdr:clientData/>
  </xdr:twoCellAnchor>
  <xdr:twoCellAnchor>
    <xdr:from>
      <xdr:col>3</xdr:col>
      <xdr:colOff>766762</xdr:colOff>
      <xdr:row>40</xdr:row>
      <xdr:rowOff>35513</xdr:rowOff>
    </xdr:from>
    <xdr:to>
      <xdr:col>4</xdr:col>
      <xdr:colOff>1368446</xdr:colOff>
      <xdr:row>42</xdr:row>
      <xdr:rowOff>157285</xdr:rowOff>
    </xdr:to>
    <xdr:sp macro="" textlink="">
      <xdr:nvSpPr>
        <xdr:cNvPr id="57" name="TextBox 28">
          <a:extLst>
            <a:ext uri="{FF2B5EF4-FFF2-40B4-BE49-F238E27FC236}">
              <a16:creationId xmlns:a16="http://schemas.microsoft.com/office/drawing/2014/main" id="{F60A1EA8-A734-8AE8-60E1-1F4C055DC143}"/>
            </a:ext>
          </a:extLst>
        </xdr:cNvPr>
        <xdr:cNvSpPr txBox="1"/>
      </xdr:nvSpPr>
      <xdr:spPr>
        <a:xfrm>
          <a:off x="6043612" y="7293563"/>
          <a:ext cx="3087709" cy="483722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sz="2500" b="1">
              <a:solidFill>
                <a:schemeClr val="accent6">
                  <a:lumMod val="75000"/>
                </a:schemeClr>
              </a:solidFill>
              <a:latin typeface="Crimson"/>
            </a:rPr>
            <a:t>Specific to our Region</a:t>
          </a:r>
        </a:p>
      </xdr:txBody>
    </xdr:sp>
    <xdr:clientData/>
  </xdr:twoCellAnchor>
  <xdr:twoCellAnchor>
    <xdr:from>
      <xdr:col>1</xdr:col>
      <xdr:colOff>1121228</xdr:colOff>
      <xdr:row>40</xdr:row>
      <xdr:rowOff>118901</xdr:rowOff>
    </xdr:from>
    <xdr:to>
      <xdr:col>1</xdr:col>
      <xdr:colOff>1656065</xdr:colOff>
      <xdr:row>43</xdr:row>
      <xdr:rowOff>66480</xdr:rowOff>
    </xdr:to>
    <xdr:sp macro="" textlink="">
      <xdr:nvSpPr>
        <xdr:cNvPr id="58" name="Oval 57">
          <a:extLst>
            <a:ext uri="{FF2B5EF4-FFF2-40B4-BE49-F238E27FC236}">
              <a16:creationId xmlns:a16="http://schemas.microsoft.com/office/drawing/2014/main" id="{290F21EB-7FF4-20C5-7BC9-E9D85285C973}"/>
            </a:ext>
            <a:ext uri="{147F2762-F138-4A5C-976F-8EAC2B608ADB}">
              <a16:predDERef xmlns:a16="http://schemas.microsoft.com/office/drawing/2014/main" pred="{F60A1EA8-A734-8AE8-60E1-1F4C055DC143}"/>
            </a:ext>
          </a:extLst>
        </xdr:cNvPr>
        <xdr:cNvSpPr/>
      </xdr:nvSpPr>
      <xdr:spPr>
        <a:xfrm>
          <a:off x="1768928" y="7376951"/>
          <a:ext cx="534837" cy="490504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200" b="1" i="0" u="none" strike="noStrike">
              <a:solidFill>
                <a:schemeClr val="lt1"/>
              </a:solidFill>
              <a:latin typeface="Calibri" panose="020F0502020204030204" pitchFamily="34" charset="0"/>
              <a:cs typeface="Calibri" panose="020F0502020204030204" pitchFamily="34" charset="0"/>
            </a:rPr>
            <a:t>22</a:t>
          </a:r>
        </a:p>
      </xdr:txBody>
    </xdr:sp>
    <xdr:clientData/>
  </xdr:twoCellAnchor>
  <xdr:twoCellAnchor>
    <xdr:from>
      <xdr:col>2</xdr:col>
      <xdr:colOff>313046</xdr:colOff>
      <xdr:row>40</xdr:row>
      <xdr:rowOff>118901</xdr:rowOff>
    </xdr:from>
    <xdr:to>
      <xdr:col>2</xdr:col>
      <xdr:colOff>879756</xdr:colOff>
      <xdr:row>43</xdr:row>
      <xdr:rowOff>66480</xdr:rowOff>
    </xdr:to>
    <xdr:sp macro="" textlink="">
      <xdr:nvSpPr>
        <xdr:cNvPr id="59" name="Oval 58">
          <a:extLst>
            <a:ext uri="{FF2B5EF4-FFF2-40B4-BE49-F238E27FC236}">
              <a16:creationId xmlns:a16="http://schemas.microsoft.com/office/drawing/2014/main" id="{88F8CDDD-10BC-CE09-845A-738F095AF5A0}"/>
            </a:ext>
            <a:ext uri="{147F2762-F138-4A5C-976F-8EAC2B608ADB}">
              <a16:predDERef xmlns:a16="http://schemas.microsoft.com/office/drawing/2014/main" pred="{290F21EB-7FF4-20C5-7BC9-E9D85285C973}"/>
            </a:ext>
          </a:extLst>
        </xdr:cNvPr>
        <xdr:cNvSpPr/>
      </xdr:nvSpPr>
      <xdr:spPr>
        <a:xfrm>
          <a:off x="2851459" y="7376951"/>
          <a:ext cx="566710" cy="490504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200" b="1" i="0" u="none" strike="noStrike">
              <a:solidFill>
                <a:schemeClr val="lt1"/>
              </a:solidFill>
              <a:latin typeface="Calibri" panose="020F0502020204030204" pitchFamily="34" charset="0"/>
              <a:cs typeface="Calibri" panose="020F0502020204030204" pitchFamily="34" charset="0"/>
            </a:rPr>
            <a:t>37</a:t>
          </a:r>
        </a:p>
      </xdr:txBody>
    </xdr:sp>
    <xdr:clientData/>
  </xdr:twoCellAnchor>
  <xdr:twoCellAnchor>
    <xdr:from>
      <xdr:col>2</xdr:col>
      <xdr:colOff>1339007</xdr:colOff>
      <xdr:row>40</xdr:row>
      <xdr:rowOff>118901</xdr:rowOff>
    </xdr:from>
    <xdr:to>
      <xdr:col>2</xdr:col>
      <xdr:colOff>1905717</xdr:colOff>
      <xdr:row>43</xdr:row>
      <xdr:rowOff>66480</xdr:rowOff>
    </xdr:to>
    <xdr:sp macro="" textlink="">
      <xdr:nvSpPr>
        <xdr:cNvPr id="60" name="Oval 59">
          <a:extLst>
            <a:ext uri="{FF2B5EF4-FFF2-40B4-BE49-F238E27FC236}">
              <a16:creationId xmlns:a16="http://schemas.microsoft.com/office/drawing/2014/main" id="{811C7E19-550C-5473-CF8E-094DBE88CBBF}"/>
            </a:ext>
            <a:ext uri="{147F2762-F138-4A5C-976F-8EAC2B608ADB}">
              <a16:predDERef xmlns:a16="http://schemas.microsoft.com/office/drawing/2014/main" pred="{88F8CDDD-10BC-CE09-845A-738F095AF5A0}"/>
            </a:ext>
          </a:extLst>
        </xdr:cNvPr>
        <xdr:cNvSpPr/>
      </xdr:nvSpPr>
      <xdr:spPr>
        <a:xfrm>
          <a:off x="3877420" y="7376951"/>
          <a:ext cx="566710" cy="490504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200" b="1" i="0" u="none" strike="noStrike">
              <a:solidFill>
                <a:schemeClr val="lt1"/>
              </a:solidFill>
              <a:latin typeface="Calibri" panose="020F0502020204030204" pitchFamily="34" charset="0"/>
              <a:cs typeface="Calibri" panose="020F0502020204030204" pitchFamily="34" charset="0"/>
            </a:rPr>
            <a:t>14</a:t>
          </a:r>
        </a:p>
      </xdr:txBody>
    </xdr:sp>
    <xdr:clientData/>
  </xdr:twoCellAnchor>
  <xdr:twoCellAnchor>
    <xdr:from>
      <xdr:col>2</xdr:col>
      <xdr:colOff>2114550</xdr:colOff>
      <xdr:row>43</xdr:row>
      <xdr:rowOff>41486</xdr:rowOff>
    </xdr:from>
    <xdr:to>
      <xdr:col>3</xdr:col>
      <xdr:colOff>595471</xdr:colOff>
      <xdr:row>44</xdr:row>
      <xdr:rowOff>109362</xdr:rowOff>
    </xdr:to>
    <xdr:sp macro="" textlink="">
      <xdr:nvSpPr>
        <xdr:cNvPr id="2" name="TextBox 26">
          <a:extLst>
            <a:ext uri="{FF2B5EF4-FFF2-40B4-BE49-F238E27FC236}">
              <a16:creationId xmlns:a16="http://schemas.microsoft.com/office/drawing/2014/main" id="{1872CB7F-2963-4F84-940C-A91B58911A96}"/>
            </a:ext>
          </a:extLst>
        </xdr:cNvPr>
        <xdr:cNvSpPr txBox="1"/>
      </xdr:nvSpPr>
      <xdr:spPr>
        <a:xfrm>
          <a:off x="4652963" y="7842461"/>
          <a:ext cx="1219358" cy="248851"/>
        </a:xfrm>
        <a:prstGeom prst="rect">
          <a:avLst/>
        </a:prstGeom>
        <a:noFill/>
        <a:ln>
          <a:noFill/>
        </a:ln>
      </xdr:spPr>
      <xdr:txBody>
        <a:bodyPr wrap="square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000">
              <a:latin typeface="Aptos Black" panose="020F0502020204030204" pitchFamily="34" charset="0"/>
              <a:cs typeface="Aharoni" panose="02010803020104030203" pitchFamily="2" charset="-79"/>
            </a:rPr>
            <a:t>Healthcare</a:t>
          </a:r>
        </a:p>
      </xdr:txBody>
    </xdr:sp>
    <xdr:clientData/>
  </xdr:twoCellAnchor>
  <xdr:twoCellAnchor editAs="oneCell">
    <xdr:from>
      <xdr:col>2</xdr:col>
      <xdr:colOff>2233613</xdr:colOff>
      <xdr:row>38</xdr:row>
      <xdr:rowOff>32321</xdr:rowOff>
    </xdr:from>
    <xdr:to>
      <xdr:col>3</xdr:col>
      <xdr:colOff>142876</xdr:colOff>
      <xdr:row>43</xdr:row>
      <xdr:rowOff>14287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4EE3F7CC-1C87-1E08-48D6-F626A9B2237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  <a:ext uri="{837473B0-CC2E-450A-ABE3-18F120FF3D39}">
              <a1611:picAttrSrcUrl xmlns:a1611="http://schemas.microsoft.com/office/drawing/2016/11/main" r:id="rId7"/>
            </a:ext>
          </a:extLst>
        </a:blip>
        <a:srcRect l="9737" r="21491"/>
        <a:stretch/>
      </xdr:blipFill>
      <xdr:spPr>
        <a:xfrm>
          <a:off x="4772026" y="6928421"/>
          <a:ext cx="914400" cy="886841"/>
        </a:xfrm>
        <a:prstGeom prst="rect">
          <a:avLst/>
        </a:prstGeom>
      </xdr:spPr>
    </xdr:pic>
    <xdr:clientData/>
  </xdr:twoCellAnchor>
  <xdr:twoCellAnchor>
    <xdr:from>
      <xdr:col>2</xdr:col>
      <xdr:colOff>2419350</xdr:colOff>
      <xdr:row>40</xdr:row>
      <xdr:rowOff>133350</xdr:rowOff>
    </xdr:from>
    <xdr:to>
      <xdr:col>2</xdr:col>
      <xdr:colOff>2928937</xdr:colOff>
      <xdr:row>43</xdr:row>
      <xdr:rowOff>76200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CB76DED3-DF4B-447D-8B24-8D2935E374C4}"/>
            </a:ext>
            <a:ext uri="{147F2762-F138-4A5C-976F-8EAC2B608ADB}">
              <a16:predDERef xmlns:a16="http://schemas.microsoft.com/office/drawing/2014/main" pred="{4EE3F7CC-1C87-1E08-48D6-F626A9B22379}"/>
            </a:ext>
          </a:extLst>
        </xdr:cNvPr>
        <xdr:cNvSpPr/>
      </xdr:nvSpPr>
      <xdr:spPr>
        <a:xfrm>
          <a:off x="4953000" y="7391400"/>
          <a:ext cx="509587" cy="485775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200" b="1" i="0" u="none" strike="noStrike">
              <a:solidFill>
                <a:schemeClr val="lt1"/>
              </a:solidFill>
              <a:latin typeface="Calibri" panose="020F0502020204030204" pitchFamily="34" charset="0"/>
              <a:cs typeface="Calibri" panose="020F0502020204030204" pitchFamily="34" charset="0"/>
            </a:rPr>
            <a:t>52</a:t>
          </a:r>
        </a:p>
      </xdr:txBody>
    </xdr:sp>
    <xdr:clientData/>
  </xdr:twoCellAnchor>
  <xdr:twoCellAnchor>
    <xdr:from>
      <xdr:col>2</xdr:col>
      <xdr:colOff>2209800</xdr:colOff>
      <xdr:row>28</xdr:row>
      <xdr:rowOff>104775</xdr:rowOff>
    </xdr:from>
    <xdr:to>
      <xdr:col>2</xdr:col>
      <xdr:colOff>2724150</xdr:colOff>
      <xdr:row>31</xdr:row>
      <xdr:rowOff>58157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1CB6787F-2612-4ABE-BD5E-038C07DE5823}"/>
            </a:ext>
            <a:ext uri="{147F2762-F138-4A5C-976F-8EAC2B608ADB}">
              <a16:predDERef xmlns:a16="http://schemas.microsoft.com/office/drawing/2014/main" pred="{CB76DED3-DF4B-447D-8B24-8D2935E374C4}"/>
            </a:ext>
          </a:extLst>
        </xdr:cNvPr>
        <xdr:cNvSpPr/>
      </xdr:nvSpPr>
      <xdr:spPr>
        <a:xfrm>
          <a:off x="4743450" y="5191125"/>
          <a:ext cx="514350" cy="496307"/>
        </a:xfrm>
        <a:prstGeom prst="ellipse">
          <a:avLst/>
        </a:prstGeom>
        <a:solidFill>
          <a:schemeClr val="tx2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n-US" sz="1200" b="1" i="0" u="none" strike="noStrike">
              <a:solidFill>
                <a:schemeClr val="lt1"/>
              </a:solidFill>
              <a:latin typeface="Calibri" panose="020F0502020204030204" pitchFamily="34" charset="0"/>
              <a:cs typeface="Calibri" panose="020F0502020204030204" pitchFamily="34" charset="0"/>
            </a:rPr>
            <a:t>35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273843</xdr:colOff>
      <xdr:row>1</xdr:row>
      <xdr:rowOff>51345</xdr:rowOff>
    </xdr:from>
    <xdr:to>
      <xdr:col>13</xdr:col>
      <xdr:colOff>372401</xdr:colOff>
      <xdr:row>28</xdr:row>
      <xdr:rowOff>29766</xdr:rowOff>
    </xdr:to>
    <xdr:pic>
      <xdr:nvPicPr>
        <xdr:cNvPr id="4" name="Graphic 3">
          <a:extLst>
            <a:ext uri="{FF2B5EF4-FFF2-40B4-BE49-F238E27FC236}">
              <a16:creationId xmlns:a16="http://schemas.microsoft.com/office/drawing/2014/main" id="{03FC7F8F-5379-2D45-0AD2-66197F24B0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73843" y="229939"/>
          <a:ext cx="8534137" cy="4800452"/>
        </a:xfrm>
        <a:prstGeom prst="rect">
          <a:avLst/>
        </a:prstGeom>
      </xdr:spPr>
    </xdr:pic>
    <xdr:clientData/>
  </xdr:twoCellAnchor>
  <xdr:twoCellAnchor editAs="oneCell">
    <xdr:from>
      <xdr:col>13</xdr:col>
      <xdr:colOff>511967</xdr:colOff>
      <xdr:row>1</xdr:row>
      <xdr:rowOff>5207</xdr:rowOff>
    </xdr:from>
    <xdr:to>
      <xdr:col>30</xdr:col>
      <xdr:colOff>446484</xdr:colOff>
      <xdr:row>35</xdr:row>
      <xdr:rowOff>101202</xdr:rowOff>
    </xdr:to>
    <xdr:pic>
      <xdr:nvPicPr>
        <xdr:cNvPr id="6" name="Graphic 5">
          <a:extLst>
            <a:ext uri="{FF2B5EF4-FFF2-40B4-BE49-F238E27FC236}">
              <a16:creationId xmlns:a16="http://schemas.microsoft.com/office/drawing/2014/main" id="{2B6CAD95-E878-C9B2-7875-87DCE8DFE9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8947546" y="183801"/>
          <a:ext cx="10965657" cy="6168182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Jessica Weber" id="{29144CBC-8528-4395-AB7D-B4ACCF29B7FF}" userId="S::Jessica.Weber@fredgoodwill.org::642dde09-8d7d-4ea8-b241-abf7465093f9" providerId="AD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4DB3FB03-0D25-4882-A493-D80A3654B391}" name="Table26" displayName="Table26" ref="B11:D28" totalsRowShown="0">
  <autoFilter ref="B11:D28" xr:uid="{50B4F177-3685-45CB-88DC-E349F3FCD7CA}"/>
  <tableColumns count="3">
    <tableColumn id="1" xr3:uid="{767AC180-C90A-4E4B-9FA9-7B3A25677A31}" name="County"/>
    <tableColumn id="2" xr3:uid="{CABCC0F7-5C97-4A87-85B7-B30369E37E4A}" name="Requested Amount" dataCellStyle="Currency">
      <calculatedColumnFormula array="1">SUM</calculatedColumnFormula>
    </tableColumn>
    <tableColumn id="3" xr3:uid="{91F27DD9-F761-4487-8EF9-6768BEA95BAE}" name="Awarded Amount" dataDxfId="10" dataCellStyle="Currency"/>
  </tableColumns>
  <tableStyleInfo name="TableStyleMedium1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C920D2F9-ABF6-4934-97DD-DD89DA521B2C}" name="Table114" displayName="Table114" ref="B4:E8" totalsRowShown="0">
  <autoFilter ref="B4:E8" xr:uid="{335D5031-9EF1-4236-98F8-BE70773FBBD5}"/>
  <tableColumns count="4">
    <tableColumn id="1" xr3:uid="{BC5AE049-9C30-4559-A404-C7F4E5E34C4E}" name="Revenue Sources" dataDxfId="9"/>
    <tableColumn id="2" xr3:uid="{E15AB030-B368-4EB1-9F41-303C86704AD8}" name="Amount Received" dataDxfId="8" dataCellStyle="Currency"/>
    <tableColumn id="4" xr3:uid="{6D3B45D5-2F06-426A-BAC6-3F85DE4D5D34}" name="Amount Requested" dataDxfId="7" dataCellStyle="Currency"/>
    <tableColumn id="5" xr3:uid="{135AECE1-E427-4DD7-B192-540B6312218B}" name="Goal Percentage" dataDxfId="6" dataCellStyle="Percent"/>
  </tableColumns>
  <tableStyleInfo name="TableStyleLight14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8554D044-DF15-4743-B363-CB0827F57094}" name="Table35816" displayName="Table35816" ref="F17:K28" totalsRowShown="0">
  <autoFilter ref="F17:K28" xr:uid="{887D9604-5C55-4ABB-AD65-9C774E881CBE}"/>
  <tableColumns count="6">
    <tableColumn id="3" xr3:uid="{FE88C9D7-5F51-448F-9B3D-53DC4CAD3CBE}" name="#"/>
    <tableColumn id="1" xr3:uid="{0F22CB45-D271-474E-9826-8B179440E685}" name="Grant"/>
    <tableColumn id="4" xr3:uid="{00659FC4-65B4-40AD-B9A6-413558B8F037}" name="Application Amount"/>
    <tableColumn id="2" xr3:uid="{6E2F0C52-D452-4BF3-BB62-16C4ABBA2556}" name="Awarded Amount" dataDxfId="5">
      <calculatedColumnFormula>SUM(I8:I17)</calculatedColumnFormula>
    </tableColumn>
    <tableColumn id="6" xr3:uid="{BDB37F73-BAB8-4ABD-B7B4-97158ECF1EEF}" name="Match Required" dataDxfId="4" dataCellStyle="Currency"/>
    <tableColumn id="5" xr3:uid="{732C90BA-AAE5-44D5-B987-0313B2731E50}" name="Notes" dataDxfId="3"/>
  </tableColumns>
  <tableStyleInfo name="TableStyleMedium14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755B5534-64C7-48FC-92AA-B7F6B7A111CF}" name="Table21019" displayName="Table21019" ref="B31:C38" totalsRowShown="0">
  <autoFilter ref="B31:C38" xr:uid="{FB164629-49E8-4687-92EE-D4DCCFFCEBC2}"/>
  <tableColumns count="2">
    <tableColumn id="1" xr3:uid="{8376C96D-0E48-4207-84B7-6197B7E63104}" name="Employer"/>
    <tableColumn id="2" xr3:uid="{3628FA23-1317-4617-92EB-2740386C174F}" name="Amount" dataCellStyle="Currency">
      <calculatedColumnFormula array="1">SUM</calculatedColumnFormula>
    </tableColumn>
  </tableColumns>
  <tableStyleInfo name="TableStyleMedium14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214E3D14-A985-4BD3-9B36-3F4336A14B7F}" name="Table11" displayName="Table11" ref="B4:E10" totalsRowShown="0">
  <autoFilter ref="B4:E10" xr:uid="{214E3D14-A985-4BD3-9B36-3F4336A14B7F}"/>
  <tableColumns count="4">
    <tableColumn id="1" xr3:uid="{94B47A4A-E693-4B4B-930C-CD8A40A360AC}" name="Region"/>
    <tableColumn id="2" xr3:uid="{3D6A2149-07E9-4491-A580-3DE53031BDF3}" name="Unduplicated In-person Employer Contact "/>
    <tableColumn id="3" xr3:uid="{1E9B8B01-723C-45ED-A009-DB727CA98366}" name="Email Contact"/>
    <tableColumn id="4" xr3:uid="{5B4FF8F2-629E-4E4B-9B02-A3468FBD68C6}" name="Phone Contact"/>
  </tableColumns>
  <tableStyleInfo name="TableStyleLight10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CD496A3-86CC-4513-8E23-0B58DEC767A4}" name="Table4" displayName="Table4" ref="I1:I1047901" totalsRowShown="0" headerRowDxfId="2">
  <autoFilter ref="I1:I1047901" xr:uid="{9CD496A3-86CC-4513-8E23-0B58DEC767A4}"/>
  <tableColumns count="1">
    <tableColumn id="1" xr3:uid="{B450F018-1367-4290-8814-9047A6D38728}" name="Notes"/>
  </tableColumns>
  <tableStyleInfo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B752549E-0778-4309-A24F-D4D7DC024844}" name="Table6" displayName="Table6" ref="B3:E8" totalsRowShown="0">
  <autoFilter ref="B3:E8" xr:uid="{B752549E-0778-4309-A24F-D4D7DC024844}"/>
  <tableColumns count="4">
    <tableColumn id="1" xr3:uid="{1AB71B8F-A141-4373-A1D7-032E238553C8}" name="Employer"/>
    <tableColumn id="4" xr3:uid="{B2C159C9-7232-412B-A544-848E4D2E8C45}" name="City"/>
    <tableColumn id="2" xr3:uid="{AF63C70B-3CD8-43B6-9989-9DA484EA17DB}" name="Number of Positions Funded" dataDxfId="1">
      <calculatedColumnFormula>SUM(C1:C3)</calculatedColumnFormula>
    </tableColumn>
    <tableColumn id="3" xr3:uid="{B02EC282-A93C-4C67-91A4-A17AD6A9E327}" name="Reimbursement" dataCellStyle="Currency">
      <calculatedColumnFormula>SUM(D1:D3)</calculatedColumnFormula>
    </tableColumn>
  </tableColumns>
  <tableStyleInfo name="TableStyleLight17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C8C35EC5-9682-45F1-A169-1B79D1AF0C25}" name="Table69" displayName="Table69" ref="B11:E14" totalsRowShown="0">
  <autoFilter ref="B11:E14" xr:uid="{C8C35EC5-9682-45F1-A169-1B79D1AF0C25}"/>
  <tableColumns count="4">
    <tableColumn id="1" xr3:uid="{3BC259D9-AC69-4285-889A-2C3120D96750}" name="Employer"/>
    <tableColumn id="4" xr3:uid="{846FD186-0981-4BC2-99C3-1F7367A344B9}" name="City"/>
    <tableColumn id="2" xr3:uid="{C2DECF8F-E4A6-4ACD-BBD7-7F36C848A027}" name="Number of Positions Funded" dataDxfId="0">
      <calculatedColumnFormula>SUM(C9:C11)</calculatedColumnFormula>
    </tableColumn>
    <tableColumn id="3" xr3:uid="{CDF9222E-A551-4FC1-A195-0CFA0D93C763}" name="Reimbursement" dataCellStyle="Currency">
      <calculatedColumnFormula>SUM(D9:D11)</calculatedColumnFormula>
    </tableColumn>
  </tableColumns>
  <tableStyleInfo name="TableStyleLight17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CD6E5C78-D2C5-4EAF-9DB2-5CAEE758057B}" name="Table10" displayName="Table10" ref="B17:E23" totalsRowShown="0">
  <autoFilter ref="B17:E23" xr:uid="{CD6E5C78-D2C5-4EAF-9DB2-5CAEE758057B}"/>
  <tableColumns count="4">
    <tableColumn id="1" xr3:uid="{74F5C1F2-DBDD-4950-B4D4-65ACBBCAECBF}" name="Employer"/>
    <tableColumn id="5" xr3:uid="{51725072-5EA8-409C-A4E1-E562848DA76D}" name="City"/>
    <tableColumn id="2" xr3:uid="{EEC0544F-AFB1-4844-8115-B71576A2C3C5}" name="Registered Placements"/>
    <tableColumn id="3" xr3:uid="{B046917D-4BBE-44E2-AA80-911725B5B506}" name="Unregistered Placements"/>
  </tableColumns>
  <tableStyleInfo name="TableStyleLight17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130FF150-5BA6-40A3-B6FB-0CDDD9C216ED}" name="Table1013" displayName="Table1013" ref="B26:D34" totalsRowShown="0">
  <autoFilter ref="B26:D34" xr:uid="{130FF150-5BA6-40A3-B6FB-0CDDD9C216ED}"/>
  <tableColumns count="3">
    <tableColumn id="1" xr3:uid="{8A67A117-4C99-4832-A0D4-4966E5E66D6C}" name="Employer"/>
    <tableColumn id="5" xr3:uid="{45146040-BFE5-4BF2-B8A6-964855EAE206}" name="City"/>
    <tableColumn id="2" xr3:uid="{AA46FD09-0BCE-4624-9C64-5648BF713D7A}" name="Enrolled"/>
  </tableColumns>
  <tableStyleInfo name="TableStyleLight17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52BE9037-5EC1-4402-A85A-0C4BD6B58D97}" name="Table1015" displayName="Table1015" ref="B37:G46" totalsRowShown="0">
  <autoFilter ref="B37:G46" xr:uid="{52BE9037-5EC1-4402-A85A-0C4BD6B58D97}"/>
  <tableColumns count="6">
    <tableColumn id="1" xr3:uid="{74195FE9-3C80-4FDF-B3A3-A3391E5153ED}" name="Employer"/>
    <tableColumn id="6" xr3:uid="{AED71CD7-8A02-4A1F-B8F5-D1BA2A7DA055}" name="City"/>
    <tableColumn id="5" xr3:uid="{1F37AFA6-927F-4B80-9FEB-5655B11706E4}" name="Unspecified"/>
    <tableColumn id="2" xr3:uid="{09A2FFBE-F079-4B14-BD7E-EBE0344BE79F}" name="Externship"/>
    <tableColumn id="3" xr3:uid="{1D44E78A-9410-4C38-AD3F-A0CAED9BFC04}" name="V-TOPS"/>
    <tableColumn id="4" xr3:uid="{9384B40C-F7B9-4E34-BC35-6BDBC22A1399}" name="Notes;"/>
  </tableColumns>
  <tableStyleInfo name="TableStyleLight17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6120E110-818C-44E0-9EFF-CAF0BC481607}" name="Table1017" displayName="Table1017" ref="B5:E44" totalsRowShown="0">
  <autoFilter ref="B5:E44" xr:uid="{6120E110-818C-44E0-9EFF-CAF0BC481607}"/>
  <tableColumns count="4">
    <tableColumn id="1" xr3:uid="{E637618A-C819-4D73-88BD-5DB1278BC14F}" name="Employer"/>
    <tableColumn id="5" xr3:uid="{32145B3B-D4B8-46C9-8226-27AFD3E744E2}" name="Region"/>
    <tableColumn id="6" xr3:uid="{BA315A30-DAAA-4AD0-8A78-FEC7344960DE}" name="Partners Supporting"/>
    <tableColumn id="3" xr3:uid="{70390336-BC30-49C5-84B6-A3C0F0DE0EDA}" name="Notes"/>
  </tableColumns>
  <tableStyleInfo name="TableStyleLight17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AD0AA803-8DF6-456E-B90C-645280FCD718}" name="Table17" displayName="Table17" ref="B3:F11" totalsRowShown="0">
  <autoFilter ref="B3:F11" xr:uid="{AD0AA803-8DF6-456E-B90C-645280FCD718}"/>
  <tableColumns count="5">
    <tableColumn id="1" xr3:uid="{E0C246E8-B633-482E-9422-F8B6AA431D1D}" name="Meeting Title"/>
    <tableColumn id="2" xr3:uid="{C76D4F94-89B8-4D7E-A58E-DE235513178B}" name="Targeted Purpose"/>
    <tableColumn id="3" xr3:uid="{27247609-1565-48BB-8358-A9E0F355227D}" name="Attendees"/>
    <tableColumn id="4" xr3:uid="{D0C6CC8C-BBA0-489F-974D-230F557341B4}" name="Partners Supporting"/>
    <tableColumn id="5" xr3:uid="{C2656D3B-52C3-4919-A0CC-B5F23F1CA88C}" name="Notes"/>
  </tableColumns>
  <tableStyleInfo name="TableStyleLight3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5" dT="2024-01-25T02:56:59.97" personId="{29144CBC-8528-4395-AB7D-B4ACCF29B7FF}" id="{3242DA81-82CF-44BC-88EE-2B3C0E2C2BDC}">
    <text>Stafford, Spotsylvania, King George, Caroline, Fredericksburg City</text>
  </threadedComment>
  <threadedComment ref="B6" dT="2024-01-25T02:58:17.13" personId="{29144CBC-8528-4395-AB7D-B4ACCF29B7FF}" id="{161D6C03-22AA-4560-B92A-D28F9CFA6F3C}">
    <text>Lancaster, Northumberland, Richmond, King George, and Westmoreland</text>
  </threadedComment>
  <threadedComment ref="B7" dT="2024-01-25T02:59:09.71" personId="{29144CBC-8528-4395-AB7D-B4ACCF29B7FF}" id="{C562408B-149B-497D-BFC6-1129899722B7}">
    <text>Essex, King and Queen, King William, Mathews, and Middlesex</text>
  </threadedComment>
  <threadedComment ref="B8" dT="2024-01-25T02:59:36.57" personId="{29144CBC-8528-4395-AB7D-B4ACCF29B7FF}" id="{1BCE6C61-DCA5-48D8-AD23-69B3AB15F1E9}">
    <text>Accomack, Northampton</text>
  </threadedComment>
  <threadedComment ref="B9" dT="2024-01-25T02:59:36.57" personId="{29144CBC-8528-4395-AB7D-B4ACCF29B7FF}" id="{98CAEBEF-858E-4BAD-8965-12589978B96D}">
    <text>Accomack, Northampton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table" Target="../tables/table5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4.bin"/><Relationship Id="rId6" Type="http://schemas.openxmlformats.org/officeDocument/2006/relationships/table" Target="../tables/table11.xml"/><Relationship Id="rId5" Type="http://schemas.openxmlformats.org/officeDocument/2006/relationships/table" Target="../tables/table10.xml"/><Relationship Id="rId4" Type="http://schemas.openxmlformats.org/officeDocument/2006/relationships/table" Target="../tables/table9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FADC7-F40C-4177-B218-10ED9036F3A4}">
  <sheetPr>
    <tabColor theme="9" tint="-0.249977111117893"/>
    <pageSetUpPr fitToPage="1"/>
  </sheetPr>
  <dimension ref="A1:K38"/>
  <sheetViews>
    <sheetView tabSelected="1" zoomScaleNormal="100" workbookViewId="0">
      <selection activeCell="C6" sqref="C6"/>
    </sheetView>
  </sheetViews>
  <sheetFormatPr defaultRowHeight="15" x14ac:dyDescent="0.25"/>
  <cols>
    <col min="2" max="2" width="24.28515625" customWidth="1"/>
    <col min="3" max="4" width="19.7109375" customWidth="1"/>
    <col min="5" max="5" width="16.140625" bestFit="1" customWidth="1"/>
    <col min="6" max="6" width="13.85546875" customWidth="1"/>
    <col min="7" max="7" width="47.7109375" customWidth="1"/>
    <col min="8" max="8" width="19.42578125" bestFit="1" customWidth="1"/>
    <col min="9" max="9" width="17.5703125" bestFit="1" customWidth="1"/>
    <col min="10" max="10" width="17" customWidth="1"/>
    <col min="11" max="11" width="75.5703125" bestFit="1" customWidth="1"/>
  </cols>
  <sheetData>
    <row r="1" spans="1:7" x14ac:dyDescent="0.25">
      <c r="A1" s="3" t="s">
        <v>0</v>
      </c>
      <c r="B1" s="30" t="s">
        <v>1</v>
      </c>
      <c r="C1" s="30"/>
      <c r="D1" s="30"/>
      <c r="E1" s="30"/>
      <c r="F1" s="30"/>
      <c r="G1" s="11" t="s">
        <v>2</v>
      </c>
    </row>
    <row r="3" spans="1:7" x14ac:dyDescent="0.25">
      <c r="B3" s="3" t="s">
        <v>3</v>
      </c>
    </row>
    <row r="4" spans="1:7" x14ac:dyDescent="0.25">
      <c r="B4" s="2" t="s">
        <v>4</v>
      </c>
      <c r="C4" t="s">
        <v>5</v>
      </c>
      <c r="D4" t="s">
        <v>6</v>
      </c>
      <c r="E4" t="s">
        <v>7</v>
      </c>
    </row>
    <row r="5" spans="1:7" x14ac:dyDescent="0.25">
      <c r="B5" s="2" t="s">
        <v>8</v>
      </c>
      <c r="C5" s="1">
        <f>D28</f>
        <v>91800.25</v>
      </c>
      <c r="D5" s="1">
        <f>C28</f>
        <v>135627.75</v>
      </c>
      <c r="E5" s="4">
        <f ca="1">(Table114[[#This Row],[Amount Received]]/Table114[[#This Row],[Goal Percentage]])</f>
        <v>0.23880597014925373</v>
      </c>
    </row>
    <row r="6" spans="1:7" x14ac:dyDescent="0.25">
      <c r="B6" s="2" t="s">
        <v>9</v>
      </c>
      <c r="C6" s="1">
        <f>C38</f>
        <v>0</v>
      </c>
      <c r="D6" s="1">
        <v>25000</v>
      </c>
      <c r="E6" s="4">
        <f ca="1">(Table114[[#This Row],[Amount Received]]/Table114[[#This Row],[Goal Percentage]])</f>
        <v>0</v>
      </c>
    </row>
    <row r="7" spans="1:7" x14ac:dyDescent="0.25">
      <c r="B7" s="2" t="s">
        <v>10</v>
      </c>
      <c r="C7" s="9">
        <f>I28</f>
        <v>845878</v>
      </c>
      <c r="D7" s="1">
        <f>H28</f>
        <v>926693.95</v>
      </c>
      <c r="E7" s="4">
        <f ca="1">(Table114[[#This Row],[Amount Received]]/Table114[[#This Row],[Goal Percentage]])</f>
        <v>0.72222222222222221</v>
      </c>
    </row>
    <row r="8" spans="1:7" x14ac:dyDescent="0.25">
      <c r="B8" s="5" t="s">
        <v>11</v>
      </c>
      <c r="C8" s="6">
        <f>SUM(C5:C7)</f>
        <v>937678.25</v>
      </c>
      <c r="D8" s="6">
        <f>SUM(D5:D7)</f>
        <v>1087321.7</v>
      </c>
      <c r="E8" s="7">
        <f ca="1">SUM(E5:E7)</f>
        <v>0.96102819237147596</v>
      </c>
    </row>
    <row r="10" spans="1:7" ht="17.25" x14ac:dyDescent="0.25">
      <c r="B10" s="3" t="s">
        <v>12</v>
      </c>
      <c r="C10" t="s">
        <v>13</v>
      </c>
      <c r="F10" s="3"/>
    </row>
    <row r="11" spans="1:7" x14ac:dyDescent="0.25">
      <c r="B11" t="s">
        <v>14</v>
      </c>
      <c r="C11" t="s">
        <v>15</v>
      </c>
      <c r="D11" t="s">
        <v>16</v>
      </c>
    </row>
    <row r="12" spans="1:7" x14ac:dyDescent="0.25">
      <c r="B12" t="s">
        <v>17</v>
      </c>
      <c r="C12" s="1">
        <v>8311.5</v>
      </c>
      <c r="D12" s="1">
        <v>8311.5</v>
      </c>
    </row>
    <row r="13" spans="1:7" x14ac:dyDescent="0.25">
      <c r="B13" t="s">
        <v>18</v>
      </c>
      <c r="C13" s="1">
        <v>7833</v>
      </c>
      <c r="D13" s="1">
        <v>0</v>
      </c>
    </row>
    <row r="14" spans="1:7" x14ac:dyDescent="0.25">
      <c r="B14" t="s">
        <v>19</v>
      </c>
      <c r="C14" s="1">
        <v>2643.25</v>
      </c>
      <c r="D14" s="1">
        <v>2643.25</v>
      </c>
    </row>
    <row r="15" spans="1:7" x14ac:dyDescent="0.25">
      <c r="B15" t="s">
        <v>20</v>
      </c>
      <c r="C15" s="1">
        <v>7091.75</v>
      </c>
      <c r="D15" s="1">
        <v>0</v>
      </c>
    </row>
    <row r="16" spans="1:7" ht="17.25" x14ac:dyDescent="0.25">
      <c r="B16" t="s">
        <v>21</v>
      </c>
      <c r="C16" s="1">
        <v>6872.25</v>
      </c>
      <c r="D16" s="1">
        <v>0</v>
      </c>
      <c r="F16" s="3" t="s">
        <v>22</v>
      </c>
    </row>
    <row r="17" spans="2:11" x14ac:dyDescent="0.25">
      <c r="B17" t="s">
        <v>23</v>
      </c>
      <c r="C17" s="1">
        <v>1665.5</v>
      </c>
      <c r="D17" s="1">
        <v>0</v>
      </c>
      <c r="F17" t="s">
        <v>24</v>
      </c>
      <c r="G17" t="s">
        <v>25</v>
      </c>
      <c r="H17" t="s">
        <v>26</v>
      </c>
      <c r="I17" t="s">
        <v>16</v>
      </c>
      <c r="J17" t="s">
        <v>27</v>
      </c>
      <c r="K17" t="s">
        <v>28</v>
      </c>
    </row>
    <row r="18" spans="2:11" x14ac:dyDescent="0.25">
      <c r="B18" t="s">
        <v>29</v>
      </c>
      <c r="C18" s="1">
        <v>4542.75</v>
      </c>
      <c r="D18" s="1">
        <v>4287</v>
      </c>
      <c r="F18">
        <v>1</v>
      </c>
      <c r="G18" t="s">
        <v>30</v>
      </c>
      <c r="H18" s="1">
        <v>200000</v>
      </c>
      <c r="I18" s="8">
        <v>200000</v>
      </c>
      <c r="J18" s="8"/>
      <c r="K18" t="s">
        <v>31</v>
      </c>
    </row>
    <row r="19" spans="2:11" x14ac:dyDescent="0.25">
      <c r="B19" t="s">
        <v>32</v>
      </c>
      <c r="C19" s="1">
        <v>2732</v>
      </c>
      <c r="D19" s="1">
        <v>2732</v>
      </c>
      <c r="F19">
        <v>2</v>
      </c>
      <c r="G19" t="s">
        <v>33</v>
      </c>
      <c r="H19" s="1">
        <v>100000</v>
      </c>
      <c r="I19" s="1">
        <v>100000</v>
      </c>
      <c r="J19" s="8">
        <v>50000</v>
      </c>
      <c r="K19" t="s">
        <v>34</v>
      </c>
    </row>
    <row r="20" spans="2:11" x14ac:dyDescent="0.25">
      <c r="B20" t="s">
        <v>35</v>
      </c>
      <c r="C20" s="1">
        <v>2136.5</v>
      </c>
      <c r="D20" s="1">
        <v>2136.5</v>
      </c>
      <c r="F20">
        <v>3</v>
      </c>
      <c r="G20" t="s">
        <v>36</v>
      </c>
      <c r="H20" s="1">
        <v>500000</v>
      </c>
      <c r="I20" s="1">
        <v>495878</v>
      </c>
      <c r="J20" s="8"/>
      <c r="K20" t="s">
        <v>37</v>
      </c>
    </row>
    <row r="21" spans="2:11" x14ac:dyDescent="0.25">
      <c r="B21" t="s">
        <v>38</v>
      </c>
      <c r="C21" s="1">
        <v>2695.25</v>
      </c>
      <c r="D21" s="1">
        <v>2695.25</v>
      </c>
      <c r="F21">
        <v>4</v>
      </c>
      <c r="G21" t="s">
        <v>39</v>
      </c>
      <c r="H21" s="1">
        <v>25000</v>
      </c>
      <c r="I21" s="8">
        <v>25000</v>
      </c>
      <c r="J21" s="8">
        <v>12500</v>
      </c>
      <c r="K21" t="s">
        <v>40</v>
      </c>
    </row>
    <row r="22" spans="2:11" x14ac:dyDescent="0.25">
      <c r="B22" t="s">
        <v>41</v>
      </c>
      <c r="C22" s="1">
        <v>3021.5</v>
      </c>
      <c r="D22" s="1">
        <v>3021.5</v>
      </c>
      <c r="F22">
        <v>5</v>
      </c>
      <c r="G22" t="s">
        <v>42</v>
      </c>
      <c r="H22" s="1">
        <v>25000</v>
      </c>
      <c r="I22" s="8">
        <v>25000</v>
      </c>
      <c r="J22" s="8">
        <v>12500</v>
      </c>
      <c r="K22" t="s">
        <v>40</v>
      </c>
    </row>
    <row r="23" spans="2:11" x14ac:dyDescent="0.25">
      <c r="B23" t="s">
        <v>43</v>
      </c>
      <c r="C23" s="1">
        <v>3007.25</v>
      </c>
      <c r="D23" s="1">
        <v>3007.25</v>
      </c>
      <c r="F23">
        <v>6</v>
      </c>
      <c r="G23" t="s">
        <v>44</v>
      </c>
      <c r="H23" s="1">
        <v>76693.95</v>
      </c>
      <c r="I23" s="8">
        <v>0</v>
      </c>
      <c r="J23" s="8">
        <v>32000</v>
      </c>
      <c r="K23" t="s">
        <v>45</v>
      </c>
    </row>
    <row r="24" spans="2:11" x14ac:dyDescent="0.25">
      <c r="B24" t="s">
        <v>46</v>
      </c>
      <c r="C24" s="1">
        <v>2254.25</v>
      </c>
      <c r="D24" s="1">
        <v>2254.25</v>
      </c>
      <c r="H24" s="1"/>
      <c r="I24" s="8"/>
      <c r="J24" s="8"/>
    </row>
    <row r="25" spans="2:11" x14ac:dyDescent="0.25">
      <c r="B25" t="s">
        <v>47</v>
      </c>
      <c r="C25" s="1">
        <v>35919</v>
      </c>
      <c r="D25" s="1">
        <v>35919</v>
      </c>
      <c r="H25" s="1"/>
      <c r="I25" s="8"/>
      <c r="J25" s="8"/>
    </row>
    <row r="26" spans="2:11" x14ac:dyDescent="0.25">
      <c r="B26" t="s">
        <v>48</v>
      </c>
      <c r="C26" s="1">
        <v>40219.25</v>
      </c>
      <c r="D26" s="1">
        <v>20110</v>
      </c>
      <c r="H26" s="1"/>
      <c r="I26" s="8"/>
      <c r="J26" s="8"/>
    </row>
    <row r="27" spans="2:11" x14ac:dyDescent="0.25">
      <c r="B27" t="s">
        <v>49</v>
      </c>
      <c r="C27" s="1">
        <v>4682.75</v>
      </c>
      <c r="D27" s="1">
        <v>4682.75</v>
      </c>
      <c r="H27" s="1"/>
      <c r="I27" s="8"/>
      <c r="J27" s="8"/>
    </row>
    <row r="28" spans="2:11" x14ac:dyDescent="0.25">
      <c r="B28" s="3" t="s">
        <v>50</v>
      </c>
      <c r="C28" s="1">
        <f>SUM(C12:C27)</f>
        <v>135627.75</v>
      </c>
      <c r="D28" s="1">
        <f>SUM(D12:D27)</f>
        <v>91800.25</v>
      </c>
      <c r="F28" s="3"/>
      <c r="G28" s="3" t="s">
        <v>11</v>
      </c>
      <c r="H28" s="9">
        <f>SUM(H18:H27)</f>
        <v>926693.95</v>
      </c>
      <c r="I28" s="9">
        <f t="shared" ref="I28" si="0">SUM(I18:I27)</f>
        <v>845878</v>
      </c>
      <c r="J28" s="9">
        <f>SUM(J18:J27)</f>
        <v>107000</v>
      </c>
    </row>
    <row r="30" spans="2:11" ht="17.25" x14ac:dyDescent="0.25">
      <c r="B30" s="10" t="s">
        <v>51</v>
      </c>
    </row>
    <row r="31" spans="2:11" x14ac:dyDescent="0.25">
      <c r="B31" t="s">
        <v>52</v>
      </c>
      <c r="C31" t="s">
        <v>53</v>
      </c>
    </row>
    <row r="32" spans="2:11" x14ac:dyDescent="0.25">
      <c r="C32" s="1"/>
      <c r="D32" s="1"/>
    </row>
    <row r="33" spans="2:4" x14ac:dyDescent="0.25">
      <c r="C33" s="1"/>
      <c r="D33" s="1"/>
    </row>
    <row r="34" spans="2:4" x14ac:dyDescent="0.25">
      <c r="C34" s="1"/>
      <c r="D34" s="1"/>
    </row>
    <row r="35" spans="2:4" x14ac:dyDescent="0.25">
      <c r="C35" s="1"/>
      <c r="D35" s="1"/>
    </row>
    <row r="36" spans="2:4" x14ac:dyDescent="0.25">
      <c r="C36" s="1"/>
      <c r="D36" s="1"/>
    </row>
    <row r="37" spans="2:4" x14ac:dyDescent="0.25">
      <c r="C37" s="1"/>
      <c r="D37" s="1"/>
    </row>
    <row r="38" spans="2:4" x14ac:dyDescent="0.25">
      <c r="B38" s="3" t="s">
        <v>50</v>
      </c>
      <c r="C38" s="1">
        <f>SUM(C32:C37)</f>
        <v>0</v>
      </c>
      <c r="D38" s="1"/>
    </row>
  </sheetData>
  <mergeCells count="1">
    <mergeCell ref="B1:F1"/>
  </mergeCells>
  <pageMargins left="0.7" right="0.7" top="0.75" bottom="0.75" header="0.3" footer="0.3"/>
  <pageSetup scale="74" orientation="landscape" r:id="rId1"/>
  <drawing r:id="rId2"/>
  <tableParts count="4">
    <tablePart r:id="rId3"/>
    <tablePart r:id="rId4"/>
    <tablePart r:id="rId5"/>
    <tablePart r:id="rId6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27BB7-26BD-4947-BE2D-85218B18D7B9}">
  <sheetPr>
    <tabColor theme="5" tint="-0.249977111117893"/>
    <pageSetUpPr fitToPage="1"/>
  </sheetPr>
  <dimension ref="A1:E10"/>
  <sheetViews>
    <sheetView workbookViewId="0">
      <selection activeCell="G16" sqref="G16"/>
    </sheetView>
  </sheetViews>
  <sheetFormatPr defaultRowHeight="15" x14ac:dyDescent="0.25"/>
  <cols>
    <col min="2" max="2" width="26.42578125" customWidth="1"/>
    <col min="3" max="3" width="42.28515625" bestFit="1" customWidth="1"/>
    <col min="4" max="4" width="34.85546875" customWidth="1"/>
    <col min="5" max="5" width="25.85546875" customWidth="1"/>
  </cols>
  <sheetData>
    <row r="1" spans="1:5" x14ac:dyDescent="0.25">
      <c r="A1" s="3" t="s">
        <v>0</v>
      </c>
      <c r="B1" s="31" t="s">
        <v>54</v>
      </c>
      <c r="C1" s="31"/>
      <c r="D1" s="31"/>
      <c r="E1" s="31"/>
    </row>
    <row r="2" spans="1:5" x14ac:dyDescent="0.25">
      <c r="A2" s="3"/>
      <c r="B2" s="12"/>
      <c r="C2" s="12"/>
      <c r="D2" s="12"/>
      <c r="E2" s="12"/>
    </row>
    <row r="3" spans="1:5" ht="17.25" x14ac:dyDescent="0.25">
      <c r="B3" s="3" t="s">
        <v>55</v>
      </c>
    </row>
    <row r="4" spans="1:5" x14ac:dyDescent="0.25">
      <c r="B4" t="s">
        <v>56</v>
      </c>
      <c r="C4" t="s">
        <v>57</v>
      </c>
      <c r="D4" t="s">
        <v>58</v>
      </c>
      <c r="E4" t="s">
        <v>59</v>
      </c>
    </row>
    <row r="5" spans="1:5" x14ac:dyDescent="0.25">
      <c r="B5" t="s">
        <v>60</v>
      </c>
      <c r="C5">
        <v>72</v>
      </c>
      <c r="D5" t="s">
        <v>1169</v>
      </c>
      <c r="E5" t="s">
        <v>1169</v>
      </c>
    </row>
    <row r="6" spans="1:5" x14ac:dyDescent="0.25">
      <c r="B6" t="s">
        <v>61</v>
      </c>
      <c r="C6">
        <v>21</v>
      </c>
      <c r="D6" t="s">
        <v>1169</v>
      </c>
      <c r="E6" t="s">
        <v>1169</v>
      </c>
    </row>
    <row r="7" spans="1:5" x14ac:dyDescent="0.25">
      <c r="B7" t="s">
        <v>62</v>
      </c>
      <c r="C7">
        <v>15</v>
      </c>
      <c r="D7" t="s">
        <v>1169</v>
      </c>
      <c r="E7" t="s">
        <v>1169</v>
      </c>
    </row>
    <row r="8" spans="1:5" x14ac:dyDescent="0.25">
      <c r="B8" t="s">
        <v>63</v>
      </c>
      <c r="C8">
        <v>36</v>
      </c>
      <c r="D8" t="s">
        <v>1169</v>
      </c>
      <c r="E8" t="s">
        <v>1169</v>
      </c>
    </row>
    <row r="9" spans="1:5" x14ac:dyDescent="0.25">
      <c r="B9" t="s">
        <v>64</v>
      </c>
      <c r="C9" s="29" t="s">
        <v>1168</v>
      </c>
    </row>
    <row r="10" spans="1:5" x14ac:dyDescent="0.25">
      <c r="B10" t="s">
        <v>1170</v>
      </c>
    </row>
  </sheetData>
  <mergeCells count="1">
    <mergeCell ref="B1:E1"/>
  </mergeCells>
  <pageMargins left="0.7" right="0.7" top="0.75" bottom="0.75" header="0.3" footer="0.3"/>
  <pageSetup scale="74" orientation="landscape" r:id="rId1"/>
  <drawing r:id="rId2"/>
  <legacy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6805F-4330-4330-B252-A10419691B34}">
  <sheetPr>
    <tabColor theme="5" tint="-0.249977111117893"/>
    <pageSetUpPr fitToPage="1"/>
  </sheetPr>
  <dimension ref="A1:K464"/>
  <sheetViews>
    <sheetView topLeftCell="C1" zoomScaleNormal="100" workbookViewId="0">
      <selection activeCell="E5" sqref="E5:E386"/>
    </sheetView>
  </sheetViews>
  <sheetFormatPr defaultRowHeight="15" x14ac:dyDescent="0.25"/>
  <cols>
    <col min="1" max="1" width="41.85546875" bestFit="1" customWidth="1"/>
    <col min="2" max="2" width="37.140625" bestFit="1" customWidth="1"/>
    <col min="3" max="3" width="16.5703125" style="2" bestFit="1" customWidth="1"/>
    <col min="4" max="4" width="12.28515625" style="2" bestFit="1" customWidth="1"/>
    <col min="5" max="5" width="10" style="2" customWidth="1"/>
    <col min="6" max="6" width="45" style="11" bestFit="1" customWidth="1"/>
    <col min="7" max="7" width="42.85546875" bestFit="1" customWidth="1"/>
    <col min="8" max="8" width="13.42578125" customWidth="1"/>
    <col min="9" max="21" width="11.5703125" customWidth="1"/>
    <col min="22" max="9021" width="12.5703125" customWidth="1"/>
    <col min="9022" max="16384" width="13.5703125" customWidth="1"/>
  </cols>
  <sheetData>
    <row r="1" spans="1:9" s="14" customFormat="1" x14ac:dyDescent="0.25">
      <c r="A1" s="14" t="s">
        <v>65</v>
      </c>
      <c r="B1" s="14" t="s">
        <v>66</v>
      </c>
      <c r="C1" s="15" t="s">
        <v>67</v>
      </c>
      <c r="D1" s="15" t="s">
        <v>68</v>
      </c>
      <c r="E1" s="15" t="s">
        <v>69</v>
      </c>
      <c r="F1" s="14" t="s">
        <v>70</v>
      </c>
      <c r="G1" s="14" t="s">
        <v>71</v>
      </c>
      <c r="H1" s="14" t="s">
        <v>72</v>
      </c>
      <c r="I1" s="14" t="s">
        <v>28</v>
      </c>
    </row>
    <row r="2" spans="1:9" x14ac:dyDescent="0.25">
      <c r="A2" s="13" t="s">
        <v>73</v>
      </c>
      <c r="B2" s="13" t="s">
        <v>74</v>
      </c>
      <c r="C2" s="18" t="s">
        <v>75</v>
      </c>
      <c r="D2" s="18" t="s">
        <v>76</v>
      </c>
      <c r="E2" s="18">
        <v>22102</v>
      </c>
      <c r="F2" s="21" t="s">
        <v>77</v>
      </c>
      <c r="G2" s="18" t="s">
        <v>78</v>
      </c>
      <c r="H2" s="13" t="s">
        <v>79</v>
      </c>
    </row>
    <row r="3" spans="1:9" x14ac:dyDescent="0.25">
      <c r="A3" s="13" t="s">
        <v>80</v>
      </c>
      <c r="B3" s="13" t="s">
        <v>81</v>
      </c>
      <c r="C3" s="18" t="s">
        <v>82</v>
      </c>
      <c r="D3" s="18" t="s">
        <v>76</v>
      </c>
      <c r="E3" s="18">
        <v>23066</v>
      </c>
      <c r="F3" s="21" t="s">
        <v>77</v>
      </c>
      <c r="G3" s="18" t="s">
        <v>83</v>
      </c>
      <c r="H3" s="13" t="s">
        <v>84</v>
      </c>
    </row>
    <row r="4" spans="1:9" x14ac:dyDescent="0.25">
      <c r="A4" s="13" t="s">
        <v>85</v>
      </c>
      <c r="B4" s="18" t="s">
        <v>86</v>
      </c>
      <c r="C4" s="20" t="s">
        <v>87</v>
      </c>
      <c r="D4" s="20" t="s">
        <v>88</v>
      </c>
      <c r="E4" s="20">
        <v>15330</v>
      </c>
      <c r="F4" s="26" t="s">
        <v>77</v>
      </c>
      <c r="G4" s="18" t="s">
        <v>89</v>
      </c>
      <c r="H4" s="13" t="s">
        <v>79</v>
      </c>
    </row>
    <row r="5" spans="1:9" ht="30" x14ac:dyDescent="0.25">
      <c r="A5" s="13" t="s">
        <v>90</v>
      </c>
      <c r="B5" s="22" t="s">
        <v>91</v>
      </c>
      <c r="C5" s="20" t="s">
        <v>92</v>
      </c>
      <c r="D5" s="18" t="s">
        <v>76</v>
      </c>
      <c r="E5" s="20">
        <v>22406</v>
      </c>
      <c r="F5" s="26" t="s">
        <v>93</v>
      </c>
      <c r="G5" s="18" t="s">
        <v>94</v>
      </c>
      <c r="H5" s="13" t="s">
        <v>84</v>
      </c>
    </row>
    <row r="6" spans="1:9" x14ac:dyDescent="0.25">
      <c r="A6" s="13" t="s">
        <v>95</v>
      </c>
      <c r="B6" s="13" t="s">
        <v>96</v>
      </c>
      <c r="C6" s="18" t="s">
        <v>92</v>
      </c>
      <c r="D6" s="18" t="s">
        <v>76</v>
      </c>
      <c r="E6" s="18">
        <v>22407</v>
      </c>
      <c r="F6" s="21" t="s">
        <v>77</v>
      </c>
      <c r="G6" s="18" t="s">
        <v>97</v>
      </c>
      <c r="H6" s="13" t="s">
        <v>84</v>
      </c>
    </row>
    <row r="7" spans="1:9" x14ac:dyDescent="0.25">
      <c r="A7" s="13" t="s">
        <v>98</v>
      </c>
      <c r="B7" s="13" t="s">
        <v>99</v>
      </c>
      <c r="C7" s="20" t="s">
        <v>100</v>
      </c>
      <c r="D7" s="18" t="s">
        <v>76</v>
      </c>
      <c r="E7" s="20">
        <v>23441</v>
      </c>
      <c r="F7" s="26" t="s">
        <v>101</v>
      </c>
      <c r="G7" s="13" t="s">
        <v>102</v>
      </c>
      <c r="H7" s="13" t="s">
        <v>84</v>
      </c>
    </row>
    <row r="8" spans="1:9" x14ac:dyDescent="0.25">
      <c r="A8" s="13" t="s">
        <v>103</v>
      </c>
      <c r="B8" s="13" t="s">
        <v>104</v>
      </c>
      <c r="C8" s="20" t="s">
        <v>105</v>
      </c>
      <c r="D8" s="18" t="s">
        <v>76</v>
      </c>
      <c r="E8" s="20">
        <v>22060</v>
      </c>
      <c r="F8" s="26" t="s">
        <v>77</v>
      </c>
      <c r="G8" s="18" t="s">
        <v>78</v>
      </c>
      <c r="H8" s="13" t="s">
        <v>79</v>
      </c>
    </row>
    <row r="9" spans="1:9" x14ac:dyDescent="0.25">
      <c r="A9" s="22" t="s">
        <v>106</v>
      </c>
      <c r="B9" s="22" t="s">
        <v>107</v>
      </c>
      <c r="C9" s="25" t="s">
        <v>92</v>
      </c>
      <c r="D9" s="18" t="s">
        <v>76</v>
      </c>
      <c r="E9" s="25">
        <v>22407</v>
      </c>
      <c r="F9" s="27" t="s">
        <v>108</v>
      </c>
      <c r="G9" s="13" t="s">
        <v>109</v>
      </c>
      <c r="H9" s="13" t="s">
        <v>84</v>
      </c>
    </row>
    <row r="10" spans="1:9" x14ac:dyDescent="0.25">
      <c r="A10" s="13" t="s">
        <v>110</v>
      </c>
      <c r="B10" s="13" t="s">
        <v>111</v>
      </c>
      <c r="C10" s="18" t="s">
        <v>112</v>
      </c>
      <c r="D10" s="18" t="s">
        <v>76</v>
      </c>
      <c r="E10" s="18">
        <v>23606</v>
      </c>
      <c r="F10" s="21" t="s">
        <v>77</v>
      </c>
      <c r="G10" s="18" t="s">
        <v>94</v>
      </c>
      <c r="H10" s="13" t="s">
        <v>79</v>
      </c>
    </row>
    <row r="11" spans="1:9" x14ac:dyDescent="0.25">
      <c r="A11" s="13" t="s">
        <v>113</v>
      </c>
      <c r="B11" s="13" t="s">
        <v>114</v>
      </c>
      <c r="C11" s="18" t="s">
        <v>92</v>
      </c>
      <c r="D11" s="18" t="s">
        <v>76</v>
      </c>
      <c r="E11" s="18">
        <v>22401</v>
      </c>
      <c r="F11" s="21" t="s">
        <v>77</v>
      </c>
      <c r="G11" s="18" t="s">
        <v>89</v>
      </c>
      <c r="H11" s="13" t="s">
        <v>79</v>
      </c>
    </row>
    <row r="12" spans="1:9" x14ac:dyDescent="0.25">
      <c r="A12" s="13" t="s">
        <v>113</v>
      </c>
      <c r="B12" s="13" t="s">
        <v>114</v>
      </c>
      <c r="C12" s="18" t="s">
        <v>92</v>
      </c>
      <c r="D12" s="18" t="s">
        <v>76</v>
      </c>
      <c r="E12" s="18">
        <v>22401</v>
      </c>
      <c r="F12" s="21" t="s">
        <v>115</v>
      </c>
      <c r="G12" s="18" t="s">
        <v>89</v>
      </c>
      <c r="H12" s="13" t="s">
        <v>79</v>
      </c>
    </row>
    <row r="13" spans="1:9" x14ac:dyDescent="0.25">
      <c r="A13" s="13" t="s">
        <v>116</v>
      </c>
      <c r="B13" s="13" t="s">
        <v>117</v>
      </c>
      <c r="C13" s="18" t="s">
        <v>118</v>
      </c>
      <c r="D13" s="18" t="s">
        <v>76</v>
      </c>
      <c r="E13" s="18">
        <v>23301</v>
      </c>
      <c r="F13" s="21" t="s">
        <v>93</v>
      </c>
      <c r="G13" s="13" t="s">
        <v>119</v>
      </c>
      <c r="H13" s="13" t="s">
        <v>84</v>
      </c>
    </row>
    <row r="14" spans="1:9" x14ac:dyDescent="0.25">
      <c r="A14" s="13" t="s">
        <v>120</v>
      </c>
      <c r="B14" s="13" t="s">
        <v>121</v>
      </c>
      <c r="C14" s="20" t="s">
        <v>118</v>
      </c>
      <c r="D14" s="18" t="s">
        <v>76</v>
      </c>
      <c r="E14" s="20">
        <v>23301</v>
      </c>
      <c r="F14" s="26" t="s">
        <v>108</v>
      </c>
      <c r="G14" s="13" t="s">
        <v>122</v>
      </c>
      <c r="H14" s="13" t="s">
        <v>79</v>
      </c>
    </row>
    <row r="15" spans="1:9" x14ac:dyDescent="0.25">
      <c r="A15" s="13" t="s">
        <v>123</v>
      </c>
      <c r="B15" s="13" t="s">
        <v>124</v>
      </c>
      <c r="C15" s="18" t="s">
        <v>118</v>
      </c>
      <c r="D15" s="18" t="s">
        <v>76</v>
      </c>
      <c r="E15" s="18">
        <v>23301</v>
      </c>
      <c r="F15" s="21" t="s">
        <v>125</v>
      </c>
      <c r="G15" s="13" t="s">
        <v>126</v>
      </c>
      <c r="H15" s="13" t="s">
        <v>84</v>
      </c>
    </row>
    <row r="16" spans="1:9" x14ac:dyDescent="0.25">
      <c r="A16" s="13" t="s">
        <v>127</v>
      </c>
      <c r="B16" s="13" t="s">
        <v>128</v>
      </c>
      <c r="C16" s="20" t="s">
        <v>118</v>
      </c>
      <c r="D16" s="18" t="s">
        <v>76</v>
      </c>
      <c r="E16" s="20">
        <v>23301</v>
      </c>
      <c r="F16" s="26" t="s">
        <v>129</v>
      </c>
      <c r="G16" s="13" t="s">
        <v>126</v>
      </c>
      <c r="H16" s="13" t="s">
        <v>84</v>
      </c>
    </row>
    <row r="17" spans="1:8" x14ac:dyDescent="0.25">
      <c r="A17" s="13" t="s">
        <v>130</v>
      </c>
      <c r="B17" s="13" t="s">
        <v>131</v>
      </c>
      <c r="C17" s="18" t="s">
        <v>132</v>
      </c>
      <c r="D17" s="18" t="s">
        <v>76</v>
      </c>
      <c r="E17" s="18">
        <v>22546</v>
      </c>
      <c r="F17" s="21" t="s">
        <v>77</v>
      </c>
      <c r="G17" s="13" t="s">
        <v>133</v>
      </c>
      <c r="H17" s="13" t="s">
        <v>79</v>
      </c>
    </row>
    <row r="18" spans="1:8" x14ac:dyDescent="0.25">
      <c r="A18" s="13" t="s">
        <v>130</v>
      </c>
      <c r="B18" s="13" t="s">
        <v>131</v>
      </c>
      <c r="C18" s="18" t="s">
        <v>132</v>
      </c>
      <c r="D18" s="18" t="s">
        <v>76</v>
      </c>
      <c r="E18" s="18">
        <v>22546</v>
      </c>
      <c r="F18" s="21" t="s">
        <v>115</v>
      </c>
      <c r="G18" s="13" t="s">
        <v>133</v>
      </c>
      <c r="H18" s="13" t="s">
        <v>79</v>
      </c>
    </row>
    <row r="19" spans="1:8" x14ac:dyDescent="0.25">
      <c r="A19" s="13" t="s">
        <v>130</v>
      </c>
      <c r="B19" s="13" t="s">
        <v>131</v>
      </c>
      <c r="C19" s="18" t="s">
        <v>132</v>
      </c>
      <c r="D19" s="18" t="s">
        <v>76</v>
      </c>
      <c r="E19" s="18">
        <v>22546</v>
      </c>
      <c r="F19" s="21" t="s">
        <v>93</v>
      </c>
      <c r="G19" s="13" t="s">
        <v>133</v>
      </c>
      <c r="H19" s="13" t="s">
        <v>79</v>
      </c>
    </row>
    <row r="20" spans="1:8" x14ac:dyDescent="0.25">
      <c r="A20" s="13" t="s">
        <v>130</v>
      </c>
      <c r="B20" s="13" t="s">
        <v>131</v>
      </c>
      <c r="C20" s="18" t="s">
        <v>132</v>
      </c>
      <c r="D20" s="18" t="s">
        <v>76</v>
      </c>
      <c r="E20" s="18">
        <v>22546</v>
      </c>
      <c r="F20" s="21" t="s">
        <v>125</v>
      </c>
      <c r="G20" s="13" t="s">
        <v>133</v>
      </c>
      <c r="H20" s="13" t="s">
        <v>79</v>
      </c>
    </row>
    <row r="21" spans="1:8" x14ac:dyDescent="0.25">
      <c r="A21" s="13" t="s">
        <v>134</v>
      </c>
      <c r="B21" s="13" t="s">
        <v>135</v>
      </c>
      <c r="C21" s="18" t="s">
        <v>46</v>
      </c>
      <c r="D21" s="18" t="s">
        <v>76</v>
      </c>
      <c r="E21" s="18">
        <v>23219</v>
      </c>
      <c r="F21" s="21" t="s">
        <v>77</v>
      </c>
      <c r="G21" s="18" t="s">
        <v>94</v>
      </c>
      <c r="H21" s="13" t="s">
        <v>79</v>
      </c>
    </row>
    <row r="22" spans="1:8" s="2" customFormat="1" x14ac:dyDescent="0.25">
      <c r="A22" s="18" t="s">
        <v>136</v>
      </c>
      <c r="B22" s="18" t="s">
        <v>137</v>
      </c>
      <c r="C22" s="20" t="s">
        <v>46</v>
      </c>
      <c r="D22" s="18" t="s">
        <v>76</v>
      </c>
      <c r="E22" s="20">
        <v>23226</v>
      </c>
      <c r="F22" s="26" t="s">
        <v>77</v>
      </c>
      <c r="G22" s="18" t="s">
        <v>78</v>
      </c>
      <c r="H22" s="18" t="s">
        <v>79</v>
      </c>
    </row>
    <row r="23" spans="1:8" s="2" customFormat="1" x14ac:dyDescent="0.25">
      <c r="A23" s="18" t="s">
        <v>136</v>
      </c>
      <c r="B23" s="18" t="s">
        <v>137</v>
      </c>
      <c r="C23" s="20" t="s">
        <v>46</v>
      </c>
      <c r="D23" s="18" t="s">
        <v>76</v>
      </c>
      <c r="E23" s="20">
        <v>23226</v>
      </c>
      <c r="F23" s="26" t="s">
        <v>138</v>
      </c>
      <c r="G23" s="18" t="s">
        <v>78</v>
      </c>
      <c r="H23" s="18" t="s">
        <v>79</v>
      </c>
    </row>
    <row r="24" spans="1:8" s="2" customFormat="1" x14ac:dyDescent="0.25">
      <c r="A24" s="18" t="s">
        <v>136</v>
      </c>
      <c r="B24" s="18" t="s">
        <v>137</v>
      </c>
      <c r="C24" s="20" t="s">
        <v>46</v>
      </c>
      <c r="D24" s="18" t="s">
        <v>76</v>
      </c>
      <c r="E24" s="20">
        <v>23226</v>
      </c>
      <c r="F24" s="26" t="s">
        <v>93</v>
      </c>
      <c r="G24" s="18" t="s">
        <v>78</v>
      </c>
      <c r="H24" s="18" t="s">
        <v>79</v>
      </c>
    </row>
    <row r="25" spans="1:8" x14ac:dyDescent="0.25">
      <c r="A25" s="13" t="s">
        <v>139</v>
      </c>
      <c r="B25" s="13" t="s">
        <v>140</v>
      </c>
      <c r="C25" s="18" t="s">
        <v>141</v>
      </c>
      <c r="D25" s="18" t="s">
        <v>76</v>
      </c>
      <c r="E25" s="18">
        <v>23417</v>
      </c>
      <c r="F25" s="21" t="s">
        <v>101</v>
      </c>
      <c r="G25" s="13" t="s">
        <v>122</v>
      </c>
      <c r="H25" s="13" t="s">
        <v>84</v>
      </c>
    </row>
    <row r="26" spans="1:8" x14ac:dyDescent="0.25">
      <c r="A26" s="13" t="s">
        <v>142</v>
      </c>
      <c r="B26" s="18" t="s">
        <v>143</v>
      </c>
      <c r="C26" s="18" t="s">
        <v>144</v>
      </c>
      <c r="D26" s="18" t="s">
        <v>76</v>
      </c>
      <c r="E26" s="18">
        <v>23421</v>
      </c>
      <c r="F26" s="21" t="s">
        <v>77</v>
      </c>
      <c r="G26" s="18" t="s">
        <v>94</v>
      </c>
      <c r="H26" s="13" t="s">
        <v>84</v>
      </c>
    </row>
    <row r="27" spans="1:8" x14ac:dyDescent="0.25">
      <c r="A27" s="13" t="s">
        <v>145</v>
      </c>
      <c r="B27" s="13" t="s">
        <v>146</v>
      </c>
      <c r="C27" s="18" t="s">
        <v>147</v>
      </c>
      <c r="D27" s="18" t="s">
        <v>76</v>
      </c>
      <c r="E27" s="18">
        <v>22202</v>
      </c>
      <c r="F27" s="21" t="s">
        <v>77</v>
      </c>
      <c r="G27" s="18" t="s">
        <v>78</v>
      </c>
      <c r="H27" s="13" t="s">
        <v>79</v>
      </c>
    </row>
    <row r="28" spans="1:8" x14ac:dyDescent="0.25">
      <c r="A28" s="13" t="s">
        <v>148</v>
      </c>
      <c r="B28" s="18" t="s">
        <v>149</v>
      </c>
      <c r="C28" s="18" t="s">
        <v>150</v>
      </c>
      <c r="D28" s="18" t="s">
        <v>76</v>
      </c>
      <c r="E28" s="18">
        <v>20191</v>
      </c>
      <c r="F28" s="21" t="s">
        <v>77</v>
      </c>
      <c r="G28" s="18" t="s">
        <v>151</v>
      </c>
      <c r="H28" s="13" t="s">
        <v>84</v>
      </c>
    </row>
    <row r="29" spans="1:8" x14ac:dyDescent="0.25">
      <c r="A29" s="13" t="s">
        <v>152</v>
      </c>
      <c r="B29" s="13" t="s">
        <v>153</v>
      </c>
      <c r="C29" s="18" t="s">
        <v>154</v>
      </c>
      <c r="D29" s="18" t="s">
        <v>76</v>
      </c>
      <c r="E29" s="18">
        <v>22473</v>
      </c>
      <c r="F29" s="21" t="s">
        <v>77</v>
      </c>
      <c r="G29" s="18" t="s">
        <v>155</v>
      </c>
      <c r="H29" s="13" t="s">
        <v>84</v>
      </c>
    </row>
    <row r="30" spans="1:8" x14ac:dyDescent="0.25">
      <c r="A30" s="13" t="s">
        <v>156</v>
      </c>
      <c r="B30" s="13" t="s">
        <v>157</v>
      </c>
      <c r="C30" s="18" t="s">
        <v>158</v>
      </c>
      <c r="D30" s="18" t="s">
        <v>76</v>
      </c>
      <c r="E30" s="18">
        <v>23059</v>
      </c>
      <c r="F30" s="21" t="s">
        <v>77</v>
      </c>
      <c r="G30" s="18" t="s">
        <v>155</v>
      </c>
      <c r="H30" s="13" t="s">
        <v>79</v>
      </c>
    </row>
    <row r="31" spans="1:8" x14ac:dyDescent="0.25">
      <c r="A31" s="13" t="s">
        <v>159</v>
      </c>
      <c r="B31" s="13" t="s">
        <v>160</v>
      </c>
      <c r="C31" s="18" t="s">
        <v>161</v>
      </c>
      <c r="D31" s="18" t="s">
        <v>76</v>
      </c>
      <c r="E31" s="18">
        <v>20155</v>
      </c>
      <c r="F31" s="21" t="s">
        <v>77</v>
      </c>
      <c r="G31" s="18" t="s">
        <v>78</v>
      </c>
      <c r="H31" s="13" t="s">
        <v>84</v>
      </c>
    </row>
    <row r="32" spans="1:8" x14ac:dyDescent="0.25">
      <c r="A32" s="13" t="s">
        <v>162</v>
      </c>
      <c r="B32" s="13" t="s">
        <v>163</v>
      </c>
      <c r="C32" s="20" t="s">
        <v>92</v>
      </c>
      <c r="D32" s="18" t="s">
        <v>76</v>
      </c>
      <c r="E32" s="20">
        <v>22408</v>
      </c>
      <c r="F32" s="26" t="s">
        <v>138</v>
      </c>
      <c r="G32" s="18" t="s">
        <v>151</v>
      </c>
      <c r="H32" s="13" t="s">
        <v>79</v>
      </c>
    </row>
    <row r="33" spans="1:8" x14ac:dyDescent="0.25">
      <c r="A33" s="13" t="s">
        <v>164</v>
      </c>
      <c r="B33" s="13" t="s">
        <v>165</v>
      </c>
      <c r="C33" s="18" t="s">
        <v>92</v>
      </c>
      <c r="D33" s="18" t="s">
        <v>76</v>
      </c>
      <c r="E33" s="18">
        <v>22408</v>
      </c>
      <c r="F33" s="21" t="s">
        <v>77</v>
      </c>
      <c r="G33" s="18" t="s">
        <v>151</v>
      </c>
      <c r="H33" s="13" t="s">
        <v>79</v>
      </c>
    </row>
    <row r="34" spans="1:8" x14ac:dyDescent="0.25">
      <c r="A34" s="13" t="s">
        <v>166</v>
      </c>
      <c r="B34" s="18" t="s">
        <v>167</v>
      </c>
      <c r="C34" s="18" t="s">
        <v>168</v>
      </c>
      <c r="D34" s="18" t="s">
        <v>76</v>
      </c>
      <c r="E34" s="18">
        <v>20166</v>
      </c>
      <c r="F34" s="21" t="s">
        <v>77</v>
      </c>
      <c r="G34" s="18" t="s">
        <v>78</v>
      </c>
      <c r="H34" s="13" t="s">
        <v>79</v>
      </c>
    </row>
    <row r="35" spans="1:8" x14ac:dyDescent="0.25">
      <c r="A35" s="13" t="s">
        <v>169</v>
      </c>
      <c r="B35" s="13" t="s">
        <v>170</v>
      </c>
      <c r="C35" s="18" t="s">
        <v>171</v>
      </c>
      <c r="D35" s="18" t="s">
        <v>76</v>
      </c>
      <c r="E35" s="18">
        <v>23320</v>
      </c>
      <c r="F35" s="21" t="s">
        <v>77</v>
      </c>
      <c r="G35" s="18" t="s">
        <v>94</v>
      </c>
      <c r="H35" s="13" t="s">
        <v>79</v>
      </c>
    </row>
    <row r="36" spans="1:8" x14ac:dyDescent="0.25">
      <c r="A36" s="13" t="s">
        <v>172</v>
      </c>
      <c r="B36" s="18" t="s">
        <v>173</v>
      </c>
      <c r="C36" s="20" t="s">
        <v>174</v>
      </c>
      <c r="D36" s="18" t="s">
        <v>76</v>
      </c>
      <c r="E36" s="20">
        <v>20166</v>
      </c>
      <c r="F36" s="26" t="s">
        <v>138</v>
      </c>
      <c r="G36" s="18" t="s">
        <v>89</v>
      </c>
      <c r="H36" s="13" t="s">
        <v>79</v>
      </c>
    </row>
    <row r="37" spans="1:8" x14ac:dyDescent="0.25">
      <c r="A37" s="13" t="s">
        <v>175</v>
      </c>
      <c r="B37" s="13" t="s">
        <v>176</v>
      </c>
      <c r="C37" s="18" t="s">
        <v>177</v>
      </c>
      <c r="D37" s="18" t="s">
        <v>76</v>
      </c>
      <c r="E37" s="18">
        <v>23502</v>
      </c>
      <c r="F37" s="21" t="s">
        <v>77</v>
      </c>
      <c r="G37" s="18" t="s">
        <v>119</v>
      </c>
      <c r="H37" s="13" t="s">
        <v>79</v>
      </c>
    </row>
    <row r="38" spans="1:8" x14ac:dyDescent="0.25">
      <c r="A38" s="13" t="s">
        <v>178</v>
      </c>
      <c r="B38" s="13" t="s">
        <v>179</v>
      </c>
      <c r="C38" s="19" t="s">
        <v>180</v>
      </c>
      <c r="D38" s="18" t="s">
        <v>181</v>
      </c>
      <c r="E38" s="18">
        <v>80111</v>
      </c>
      <c r="F38" s="21" t="s">
        <v>77</v>
      </c>
      <c r="G38" s="18" t="s">
        <v>109</v>
      </c>
      <c r="H38" s="13" t="s">
        <v>79</v>
      </c>
    </row>
    <row r="39" spans="1:8" x14ac:dyDescent="0.25">
      <c r="A39" s="13" t="s">
        <v>182</v>
      </c>
      <c r="B39" s="13" t="s">
        <v>183</v>
      </c>
      <c r="C39" s="18" t="s">
        <v>171</v>
      </c>
      <c r="D39" s="18" t="s">
        <v>76</v>
      </c>
      <c r="E39" s="18">
        <v>23320</v>
      </c>
      <c r="F39" s="21" t="s">
        <v>77</v>
      </c>
      <c r="G39" s="18" t="s">
        <v>184</v>
      </c>
      <c r="H39" s="13" t="s">
        <v>79</v>
      </c>
    </row>
    <row r="40" spans="1:8" x14ac:dyDescent="0.25">
      <c r="A40" s="13" t="s">
        <v>185</v>
      </c>
      <c r="B40" s="18" t="s">
        <v>186</v>
      </c>
      <c r="C40" s="18" t="s">
        <v>187</v>
      </c>
      <c r="D40" s="18" t="s">
        <v>76</v>
      </c>
      <c r="E40" s="18">
        <v>20151</v>
      </c>
      <c r="F40" s="21" t="s">
        <v>77</v>
      </c>
      <c r="G40" s="18" t="s">
        <v>133</v>
      </c>
      <c r="H40" s="13" t="s">
        <v>79</v>
      </c>
    </row>
    <row r="41" spans="1:8" x14ac:dyDescent="0.25">
      <c r="A41" s="13" t="s">
        <v>188</v>
      </c>
      <c r="B41" s="13" t="s">
        <v>189</v>
      </c>
      <c r="C41" s="18" t="s">
        <v>92</v>
      </c>
      <c r="D41" s="18" t="s">
        <v>76</v>
      </c>
      <c r="E41" s="18">
        <v>22406</v>
      </c>
      <c r="F41" s="21" t="s">
        <v>77</v>
      </c>
      <c r="G41" s="18" t="s">
        <v>97</v>
      </c>
      <c r="H41" s="13" t="s">
        <v>84</v>
      </c>
    </row>
    <row r="42" spans="1:8" x14ac:dyDescent="0.25">
      <c r="A42" s="13" t="s">
        <v>190</v>
      </c>
      <c r="B42" s="18" t="s">
        <v>191</v>
      </c>
      <c r="C42" s="18" t="s">
        <v>192</v>
      </c>
      <c r="D42" s="18" t="s">
        <v>76</v>
      </c>
      <c r="E42" s="18">
        <v>22560</v>
      </c>
      <c r="F42" s="21" t="s">
        <v>77</v>
      </c>
      <c r="G42" s="18" t="s">
        <v>119</v>
      </c>
      <c r="H42" s="13" t="s">
        <v>79</v>
      </c>
    </row>
    <row r="43" spans="1:8" x14ac:dyDescent="0.25">
      <c r="A43" s="13" t="s">
        <v>193</v>
      </c>
      <c r="B43" s="13" t="s">
        <v>194</v>
      </c>
      <c r="C43" s="18" t="s">
        <v>187</v>
      </c>
      <c r="D43" s="18" t="s">
        <v>76</v>
      </c>
      <c r="E43" s="18">
        <v>20151</v>
      </c>
      <c r="F43" s="21" t="s">
        <v>77</v>
      </c>
      <c r="G43" s="18" t="s">
        <v>78</v>
      </c>
      <c r="H43" s="13" t="s">
        <v>84</v>
      </c>
    </row>
    <row r="44" spans="1:8" x14ac:dyDescent="0.25">
      <c r="A44" s="13" t="s">
        <v>195</v>
      </c>
      <c r="B44" s="18" t="s">
        <v>196</v>
      </c>
      <c r="C44" s="18" t="s">
        <v>197</v>
      </c>
      <c r="D44" s="18" t="s">
        <v>198</v>
      </c>
      <c r="E44" s="18">
        <v>24522</v>
      </c>
      <c r="F44" s="21" t="s">
        <v>77</v>
      </c>
      <c r="G44" s="18" t="s">
        <v>89</v>
      </c>
      <c r="H44" s="13" t="s">
        <v>79</v>
      </c>
    </row>
    <row r="45" spans="1:8" x14ac:dyDescent="0.25">
      <c r="A45" s="13" t="s">
        <v>199</v>
      </c>
      <c r="B45" s="18" t="s">
        <v>200</v>
      </c>
      <c r="C45" s="18" t="s">
        <v>158</v>
      </c>
      <c r="D45" s="18" t="s">
        <v>76</v>
      </c>
      <c r="E45" s="18">
        <v>23060</v>
      </c>
      <c r="F45" s="21" t="s">
        <v>77</v>
      </c>
      <c r="G45" s="18" t="s">
        <v>78</v>
      </c>
      <c r="H45" s="13" t="s">
        <v>79</v>
      </c>
    </row>
    <row r="46" spans="1:8" x14ac:dyDescent="0.25">
      <c r="A46" s="13" t="s">
        <v>201</v>
      </c>
      <c r="B46" s="13" t="s">
        <v>202</v>
      </c>
      <c r="C46" s="18" t="s">
        <v>203</v>
      </c>
      <c r="D46" s="18" t="s">
        <v>204</v>
      </c>
      <c r="E46" s="18">
        <v>60008</v>
      </c>
      <c r="F46" s="21" t="s">
        <v>77</v>
      </c>
      <c r="G46" s="18" t="s">
        <v>78</v>
      </c>
      <c r="H46" s="13" t="s">
        <v>79</v>
      </c>
    </row>
    <row r="47" spans="1:8" x14ac:dyDescent="0.25">
      <c r="A47" s="13" t="s">
        <v>205</v>
      </c>
      <c r="B47" s="13" t="s">
        <v>206</v>
      </c>
      <c r="C47" s="18" t="s">
        <v>207</v>
      </c>
      <c r="D47" s="18" t="s">
        <v>76</v>
      </c>
      <c r="E47" s="18">
        <v>22041</v>
      </c>
      <c r="F47" s="21" t="s">
        <v>77</v>
      </c>
      <c r="G47" s="18" t="s">
        <v>122</v>
      </c>
      <c r="H47" s="13" t="s">
        <v>84</v>
      </c>
    </row>
    <row r="48" spans="1:8" x14ac:dyDescent="0.25">
      <c r="A48" s="13" t="s">
        <v>208</v>
      </c>
      <c r="B48" s="13" t="s">
        <v>209</v>
      </c>
      <c r="C48" s="18" t="s">
        <v>210</v>
      </c>
      <c r="D48" s="18" t="s">
        <v>211</v>
      </c>
      <c r="E48" s="18">
        <v>40222</v>
      </c>
      <c r="F48" s="21" t="s">
        <v>77</v>
      </c>
      <c r="G48" s="18" t="s">
        <v>119</v>
      </c>
      <c r="H48" s="13" t="s">
        <v>79</v>
      </c>
    </row>
    <row r="49" spans="1:8" x14ac:dyDescent="0.25">
      <c r="A49" s="13" t="s">
        <v>212</v>
      </c>
      <c r="B49" s="18" t="s">
        <v>213</v>
      </c>
      <c r="C49" s="18" t="s">
        <v>214</v>
      </c>
      <c r="D49" s="18" t="s">
        <v>76</v>
      </c>
      <c r="E49" s="18">
        <v>22182</v>
      </c>
      <c r="F49" s="21" t="s">
        <v>77</v>
      </c>
      <c r="G49" s="18" t="s">
        <v>78</v>
      </c>
      <c r="H49" s="13" t="s">
        <v>79</v>
      </c>
    </row>
    <row r="50" spans="1:8" x14ac:dyDescent="0.25">
      <c r="A50" s="13" t="s">
        <v>215</v>
      </c>
      <c r="B50" s="13" t="s">
        <v>216</v>
      </c>
      <c r="C50" s="18" t="s">
        <v>147</v>
      </c>
      <c r="D50" s="18" t="s">
        <v>76</v>
      </c>
      <c r="E50" s="18">
        <v>22209</v>
      </c>
      <c r="F50" s="21" t="s">
        <v>77</v>
      </c>
      <c r="G50" s="18" t="s">
        <v>78</v>
      </c>
      <c r="H50" s="13" t="s">
        <v>84</v>
      </c>
    </row>
    <row r="51" spans="1:8" x14ac:dyDescent="0.25">
      <c r="A51" s="13" t="s">
        <v>217</v>
      </c>
      <c r="B51" s="13" t="s">
        <v>218</v>
      </c>
      <c r="C51" s="18" t="s">
        <v>219</v>
      </c>
      <c r="D51" s="18" t="s">
        <v>220</v>
      </c>
      <c r="E51" s="18">
        <v>1741</v>
      </c>
      <c r="F51" s="21" t="s">
        <v>77</v>
      </c>
      <c r="G51" s="18" t="s">
        <v>78</v>
      </c>
      <c r="H51" s="13" t="s">
        <v>79</v>
      </c>
    </row>
    <row r="52" spans="1:8" x14ac:dyDescent="0.25">
      <c r="A52" s="13" t="s">
        <v>221</v>
      </c>
      <c r="B52" s="13" t="s">
        <v>222</v>
      </c>
      <c r="C52" s="18" t="s">
        <v>223</v>
      </c>
      <c r="D52" s="18" t="s">
        <v>224</v>
      </c>
      <c r="E52" s="18">
        <v>20636</v>
      </c>
      <c r="F52" s="21" t="s">
        <v>77</v>
      </c>
      <c r="G52" s="18" t="s">
        <v>133</v>
      </c>
      <c r="H52" s="13" t="s">
        <v>84</v>
      </c>
    </row>
    <row r="53" spans="1:8" x14ac:dyDescent="0.25">
      <c r="A53" s="13" t="s">
        <v>225</v>
      </c>
      <c r="B53" s="22" t="s">
        <v>226</v>
      </c>
      <c r="C53" s="18" t="s">
        <v>227</v>
      </c>
      <c r="D53" s="18" t="s">
        <v>228</v>
      </c>
      <c r="E53" s="18">
        <v>92121</v>
      </c>
      <c r="F53" s="21" t="s">
        <v>77</v>
      </c>
      <c r="G53" s="18" t="s">
        <v>94</v>
      </c>
      <c r="H53" s="13" t="s">
        <v>79</v>
      </c>
    </row>
    <row r="54" spans="1:8" x14ac:dyDescent="0.25">
      <c r="A54" s="13" t="s">
        <v>229</v>
      </c>
      <c r="B54" s="13" t="s">
        <v>230</v>
      </c>
      <c r="C54" s="18" t="s">
        <v>231</v>
      </c>
      <c r="D54" s="18" t="s">
        <v>76</v>
      </c>
      <c r="E54" s="18">
        <v>23023</v>
      </c>
      <c r="F54" s="21" t="s">
        <v>77</v>
      </c>
      <c r="G54" s="18" t="s">
        <v>122</v>
      </c>
      <c r="H54" s="13" t="s">
        <v>84</v>
      </c>
    </row>
    <row r="55" spans="1:8" x14ac:dyDescent="0.25">
      <c r="A55" s="13" t="s">
        <v>232</v>
      </c>
      <c r="B55" s="13" t="s">
        <v>233</v>
      </c>
      <c r="C55" s="18" t="s">
        <v>234</v>
      </c>
      <c r="D55" s="18" t="s">
        <v>76</v>
      </c>
      <c r="E55" s="18">
        <v>23337</v>
      </c>
      <c r="F55" s="21" t="s">
        <v>77</v>
      </c>
      <c r="G55" s="13" t="s">
        <v>78</v>
      </c>
      <c r="H55" s="13" t="s">
        <v>84</v>
      </c>
    </row>
    <row r="56" spans="1:8" x14ac:dyDescent="0.25">
      <c r="A56" s="13" t="s">
        <v>232</v>
      </c>
      <c r="B56" s="13" t="s">
        <v>233</v>
      </c>
      <c r="C56" s="18" t="s">
        <v>234</v>
      </c>
      <c r="D56" s="18" t="s">
        <v>76</v>
      </c>
      <c r="E56" s="18">
        <v>23337</v>
      </c>
      <c r="F56" s="21" t="s">
        <v>115</v>
      </c>
      <c r="G56" s="13" t="s">
        <v>78</v>
      </c>
      <c r="H56" s="13" t="s">
        <v>84</v>
      </c>
    </row>
    <row r="57" spans="1:8" x14ac:dyDescent="0.25">
      <c r="A57" s="13" t="s">
        <v>235</v>
      </c>
      <c r="B57" s="13" t="s">
        <v>236</v>
      </c>
      <c r="C57" s="20" t="s">
        <v>237</v>
      </c>
      <c r="D57" s="18" t="s">
        <v>76</v>
      </c>
      <c r="E57" s="20">
        <v>23115</v>
      </c>
      <c r="F57" s="26" t="s">
        <v>77</v>
      </c>
      <c r="G57" s="18" t="s">
        <v>184</v>
      </c>
      <c r="H57" s="13" t="s">
        <v>84</v>
      </c>
    </row>
    <row r="58" spans="1:8" x14ac:dyDescent="0.25">
      <c r="A58" s="13" t="s">
        <v>238</v>
      </c>
      <c r="B58" s="13" t="s">
        <v>239</v>
      </c>
      <c r="C58" s="18" t="s">
        <v>240</v>
      </c>
      <c r="D58" s="18" t="s">
        <v>76</v>
      </c>
      <c r="E58" s="18">
        <v>22443</v>
      </c>
      <c r="F58" s="21" t="s">
        <v>77</v>
      </c>
      <c r="G58" s="18" t="s">
        <v>83</v>
      </c>
      <c r="H58" s="13" t="s">
        <v>84</v>
      </c>
    </row>
    <row r="59" spans="1:8" x14ac:dyDescent="0.25">
      <c r="A59" s="13" t="s">
        <v>241</v>
      </c>
      <c r="B59" s="18" t="s">
        <v>242</v>
      </c>
      <c r="C59" s="20" t="s">
        <v>243</v>
      </c>
      <c r="D59" s="20" t="s">
        <v>244</v>
      </c>
      <c r="E59" s="20">
        <v>8057</v>
      </c>
      <c r="F59" s="26" t="s">
        <v>77</v>
      </c>
      <c r="G59" s="18" t="s">
        <v>78</v>
      </c>
      <c r="H59" s="13" t="s">
        <v>84</v>
      </c>
    </row>
    <row r="60" spans="1:8" x14ac:dyDescent="0.25">
      <c r="A60" s="13" t="s">
        <v>245</v>
      </c>
      <c r="B60" s="13" t="s">
        <v>246</v>
      </c>
      <c r="C60" s="20" t="s">
        <v>247</v>
      </c>
      <c r="D60" s="18" t="s">
        <v>76</v>
      </c>
      <c r="E60" s="20">
        <v>23175</v>
      </c>
      <c r="F60" s="26" t="s">
        <v>77</v>
      </c>
      <c r="G60" s="18" t="s">
        <v>119</v>
      </c>
      <c r="H60" s="13" t="s">
        <v>79</v>
      </c>
    </row>
    <row r="61" spans="1:8" ht="30" x14ac:dyDescent="0.25">
      <c r="A61" s="22" t="s">
        <v>248</v>
      </c>
      <c r="B61" s="18" t="s">
        <v>249</v>
      </c>
      <c r="C61" s="20" t="s">
        <v>250</v>
      </c>
      <c r="D61" s="18" t="s">
        <v>76</v>
      </c>
      <c r="E61" s="20">
        <v>22572</v>
      </c>
      <c r="F61" s="26" t="s">
        <v>77</v>
      </c>
      <c r="G61" s="18" t="s">
        <v>126</v>
      </c>
      <c r="H61" s="13" t="s">
        <v>84</v>
      </c>
    </row>
    <row r="62" spans="1:8" ht="30" x14ac:dyDescent="0.25">
      <c r="A62" s="22" t="s">
        <v>248</v>
      </c>
      <c r="B62" s="18" t="s">
        <v>249</v>
      </c>
      <c r="C62" s="20" t="s">
        <v>250</v>
      </c>
      <c r="D62" s="18" t="s">
        <v>76</v>
      </c>
      <c r="E62" s="20">
        <v>22572</v>
      </c>
      <c r="F62" s="26" t="s">
        <v>138</v>
      </c>
      <c r="G62" s="18" t="s">
        <v>126</v>
      </c>
      <c r="H62" s="13" t="s">
        <v>84</v>
      </c>
    </row>
    <row r="63" spans="1:8" x14ac:dyDescent="0.25">
      <c r="A63" s="13" t="s">
        <v>251</v>
      </c>
      <c r="B63" s="13" t="s">
        <v>252</v>
      </c>
      <c r="C63" s="20" t="s">
        <v>253</v>
      </c>
      <c r="D63" s="18" t="s">
        <v>76</v>
      </c>
      <c r="E63" s="20">
        <v>23310</v>
      </c>
      <c r="F63" s="26" t="s">
        <v>77</v>
      </c>
      <c r="G63" s="18" t="s">
        <v>254</v>
      </c>
      <c r="H63" s="13" t="s">
        <v>84</v>
      </c>
    </row>
    <row r="64" spans="1:8" x14ac:dyDescent="0.25">
      <c r="A64" s="13" t="s">
        <v>255</v>
      </c>
      <c r="B64" s="13" t="s">
        <v>256</v>
      </c>
      <c r="C64" s="18" t="s">
        <v>257</v>
      </c>
      <c r="D64" s="18" t="s">
        <v>76</v>
      </c>
      <c r="E64" s="18">
        <v>23185</v>
      </c>
      <c r="F64" s="21" t="s">
        <v>77</v>
      </c>
      <c r="G64" s="18" t="s">
        <v>119</v>
      </c>
      <c r="H64" s="13" t="s">
        <v>84</v>
      </c>
    </row>
    <row r="65" spans="1:8" x14ac:dyDescent="0.25">
      <c r="A65" s="13" t="s">
        <v>258</v>
      </c>
      <c r="B65" s="18" t="s">
        <v>259</v>
      </c>
      <c r="C65" s="18" t="s">
        <v>187</v>
      </c>
      <c r="D65" s="18" t="s">
        <v>76</v>
      </c>
      <c r="E65" s="18">
        <v>20151</v>
      </c>
      <c r="F65" s="21" t="s">
        <v>77</v>
      </c>
      <c r="G65" s="18" t="s">
        <v>78</v>
      </c>
      <c r="H65" s="13" t="s">
        <v>84</v>
      </c>
    </row>
    <row r="66" spans="1:8" x14ac:dyDescent="0.25">
      <c r="A66" s="13" t="s">
        <v>260</v>
      </c>
      <c r="B66" s="13" t="s">
        <v>261</v>
      </c>
      <c r="C66" s="18" t="s">
        <v>262</v>
      </c>
      <c r="D66" s="18" t="s">
        <v>224</v>
      </c>
      <c r="E66" s="18">
        <v>21075</v>
      </c>
      <c r="F66" s="21" t="s">
        <v>125</v>
      </c>
      <c r="G66" s="18" t="s">
        <v>89</v>
      </c>
      <c r="H66" s="13" t="s">
        <v>79</v>
      </c>
    </row>
    <row r="67" spans="1:8" x14ac:dyDescent="0.25">
      <c r="A67" s="13" t="s">
        <v>263</v>
      </c>
      <c r="B67" s="13" t="s">
        <v>264</v>
      </c>
      <c r="C67" s="18" t="s">
        <v>240</v>
      </c>
      <c r="D67" s="18" t="s">
        <v>76</v>
      </c>
      <c r="E67" s="18">
        <v>22443</v>
      </c>
      <c r="F67" s="21" t="s">
        <v>77</v>
      </c>
      <c r="G67" s="18" t="s">
        <v>83</v>
      </c>
      <c r="H67" s="13" t="s">
        <v>84</v>
      </c>
    </row>
    <row r="68" spans="1:8" x14ac:dyDescent="0.25">
      <c r="A68" s="13" t="s">
        <v>265</v>
      </c>
      <c r="B68" s="13" t="s">
        <v>266</v>
      </c>
      <c r="C68" s="18" t="s">
        <v>92</v>
      </c>
      <c r="D68" s="18" t="s">
        <v>76</v>
      </c>
      <c r="E68" s="18">
        <v>22408</v>
      </c>
      <c r="F68" s="21" t="s">
        <v>77</v>
      </c>
      <c r="G68" s="18" t="s">
        <v>184</v>
      </c>
      <c r="H68" s="13" t="s">
        <v>79</v>
      </c>
    </row>
    <row r="69" spans="1:8" x14ac:dyDescent="0.25">
      <c r="A69" s="13" t="s">
        <v>267</v>
      </c>
      <c r="B69" s="18" t="s">
        <v>268</v>
      </c>
      <c r="C69" s="20" t="s">
        <v>269</v>
      </c>
      <c r="D69" s="18" t="s">
        <v>76</v>
      </c>
      <c r="E69" s="20">
        <v>23417</v>
      </c>
      <c r="F69" s="26" t="s">
        <v>77</v>
      </c>
      <c r="G69" s="18" t="s">
        <v>254</v>
      </c>
      <c r="H69" s="13" t="s">
        <v>84</v>
      </c>
    </row>
    <row r="70" spans="1:8" x14ac:dyDescent="0.25">
      <c r="A70" s="13" t="s">
        <v>267</v>
      </c>
      <c r="B70" s="18" t="s">
        <v>268</v>
      </c>
      <c r="C70" s="20" t="s">
        <v>269</v>
      </c>
      <c r="D70" s="18" t="s">
        <v>76</v>
      </c>
      <c r="E70" s="20">
        <v>23417</v>
      </c>
      <c r="F70" s="26" t="s">
        <v>93</v>
      </c>
      <c r="G70" s="18" t="s">
        <v>254</v>
      </c>
      <c r="H70" s="13" t="s">
        <v>84</v>
      </c>
    </row>
    <row r="71" spans="1:8" x14ac:dyDescent="0.25">
      <c r="A71" s="13" t="s">
        <v>270</v>
      </c>
      <c r="B71" s="13" t="s">
        <v>271</v>
      </c>
      <c r="C71" s="18" t="s">
        <v>17</v>
      </c>
      <c r="D71" s="18" t="s">
        <v>76</v>
      </c>
      <c r="E71" s="18">
        <v>23301</v>
      </c>
      <c r="F71" s="21" t="s">
        <v>77</v>
      </c>
      <c r="G71" s="18" t="s">
        <v>97</v>
      </c>
      <c r="H71" s="13" t="s">
        <v>84</v>
      </c>
    </row>
    <row r="72" spans="1:8" x14ac:dyDescent="0.25">
      <c r="A72" s="13" t="s">
        <v>272</v>
      </c>
      <c r="B72" s="13" t="s">
        <v>273</v>
      </c>
      <c r="C72" s="18" t="s">
        <v>92</v>
      </c>
      <c r="D72" s="18" t="s">
        <v>76</v>
      </c>
      <c r="E72" s="18">
        <v>22406</v>
      </c>
      <c r="F72" s="21" t="s">
        <v>77</v>
      </c>
      <c r="G72" s="18" t="s">
        <v>109</v>
      </c>
      <c r="H72" s="13" t="s">
        <v>84</v>
      </c>
    </row>
    <row r="73" spans="1:8" x14ac:dyDescent="0.25">
      <c r="A73" s="13" t="s">
        <v>274</v>
      </c>
      <c r="B73" s="13" t="s">
        <v>275</v>
      </c>
      <c r="C73" s="18" t="s">
        <v>276</v>
      </c>
      <c r="D73" s="18" t="s">
        <v>277</v>
      </c>
      <c r="E73" s="18">
        <v>27804</v>
      </c>
      <c r="F73" s="21" t="s">
        <v>77</v>
      </c>
      <c r="G73" s="18" t="s">
        <v>254</v>
      </c>
      <c r="H73" s="13" t="s">
        <v>79</v>
      </c>
    </row>
    <row r="74" spans="1:8" x14ac:dyDescent="0.25">
      <c r="A74" s="13" t="s">
        <v>278</v>
      </c>
      <c r="B74" s="13" t="s">
        <v>279</v>
      </c>
      <c r="C74" s="18" t="s">
        <v>280</v>
      </c>
      <c r="D74" s="18" t="s">
        <v>224</v>
      </c>
      <c r="E74" s="18">
        <v>20814</v>
      </c>
      <c r="F74" s="21" t="s">
        <v>77</v>
      </c>
      <c r="G74" s="18" t="s">
        <v>78</v>
      </c>
      <c r="H74" s="13" t="s">
        <v>79</v>
      </c>
    </row>
    <row r="75" spans="1:8" x14ac:dyDescent="0.25">
      <c r="A75" s="13" t="s">
        <v>281</v>
      </c>
      <c r="B75" s="13" t="s">
        <v>282</v>
      </c>
      <c r="C75" s="18" t="s">
        <v>118</v>
      </c>
      <c r="D75" s="18" t="s">
        <v>76</v>
      </c>
      <c r="E75" s="18">
        <v>23301</v>
      </c>
      <c r="F75" s="21" t="s">
        <v>108</v>
      </c>
      <c r="G75" s="13" t="s">
        <v>283</v>
      </c>
      <c r="H75" s="13" t="s">
        <v>84</v>
      </c>
    </row>
    <row r="76" spans="1:8" x14ac:dyDescent="0.25">
      <c r="A76" s="13" t="s">
        <v>284</v>
      </c>
      <c r="B76" s="13" t="s">
        <v>285</v>
      </c>
      <c r="C76" s="18" t="s">
        <v>21</v>
      </c>
      <c r="D76" s="18" t="s">
        <v>76</v>
      </c>
      <c r="E76" s="18">
        <v>22485</v>
      </c>
      <c r="F76" s="21" t="s">
        <v>77</v>
      </c>
      <c r="G76" s="18" t="s">
        <v>78</v>
      </c>
      <c r="H76" s="13" t="s">
        <v>84</v>
      </c>
    </row>
    <row r="77" spans="1:8" x14ac:dyDescent="0.25">
      <c r="A77" s="13" t="s">
        <v>286</v>
      </c>
      <c r="B77" s="18" t="s">
        <v>287</v>
      </c>
      <c r="C77" s="18" t="s">
        <v>253</v>
      </c>
      <c r="D77" s="18" t="s">
        <v>76</v>
      </c>
      <c r="E77" s="18">
        <v>23310</v>
      </c>
      <c r="F77" s="21" t="s">
        <v>77</v>
      </c>
      <c r="G77" s="18" t="s">
        <v>83</v>
      </c>
      <c r="H77" s="13" t="s">
        <v>84</v>
      </c>
    </row>
    <row r="78" spans="1:8" x14ac:dyDescent="0.25">
      <c r="A78" s="13" t="s">
        <v>288</v>
      </c>
      <c r="B78" s="13" t="s">
        <v>289</v>
      </c>
      <c r="C78" s="20" t="s">
        <v>290</v>
      </c>
      <c r="D78" s="18" t="s">
        <v>76</v>
      </c>
      <c r="E78" s="20">
        <v>23831</v>
      </c>
      <c r="F78" s="26" t="s">
        <v>77</v>
      </c>
      <c r="G78" s="13" t="s">
        <v>155</v>
      </c>
      <c r="H78" s="13" t="s">
        <v>84</v>
      </c>
    </row>
    <row r="79" spans="1:8" x14ac:dyDescent="0.25">
      <c r="A79" s="13" t="s">
        <v>291</v>
      </c>
      <c r="B79" s="13" t="s">
        <v>292</v>
      </c>
      <c r="C79" s="20" t="s">
        <v>21</v>
      </c>
      <c r="D79" s="18" t="s">
        <v>76</v>
      </c>
      <c r="E79" s="20">
        <v>22485</v>
      </c>
      <c r="F79" s="26" t="s">
        <v>77</v>
      </c>
      <c r="G79" s="18" t="s">
        <v>97</v>
      </c>
      <c r="H79" s="13" t="s">
        <v>84</v>
      </c>
    </row>
    <row r="80" spans="1:8" x14ac:dyDescent="0.25">
      <c r="A80" s="13" t="s">
        <v>293</v>
      </c>
      <c r="B80" s="13" t="s">
        <v>294</v>
      </c>
      <c r="C80" s="18" t="s">
        <v>295</v>
      </c>
      <c r="D80" s="18" t="s">
        <v>76</v>
      </c>
      <c r="E80" s="18">
        <v>20111</v>
      </c>
      <c r="F80" s="21" t="s">
        <v>77</v>
      </c>
      <c r="G80" s="18" t="s">
        <v>89</v>
      </c>
      <c r="H80" s="13" t="s">
        <v>79</v>
      </c>
    </row>
    <row r="81" spans="1:8" x14ac:dyDescent="0.25">
      <c r="A81" s="13" t="s">
        <v>296</v>
      </c>
      <c r="B81" s="13" t="s">
        <v>297</v>
      </c>
      <c r="C81" s="20" t="s">
        <v>92</v>
      </c>
      <c r="D81" s="18" t="s">
        <v>76</v>
      </c>
      <c r="E81" s="20">
        <v>22408</v>
      </c>
      <c r="F81" s="26" t="s">
        <v>77</v>
      </c>
      <c r="G81" s="18" t="s">
        <v>119</v>
      </c>
      <c r="H81" s="13" t="s">
        <v>84</v>
      </c>
    </row>
    <row r="82" spans="1:8" x14ac:dyDescent="0.25">
      <c r="A82" s="13" t="s">
        <v>298</v>
      </c>
      <c r="B82" s="13" t="s">
        <v>299</v>
      </c>
      <c r="C82" s="18" t="s">
        <v>300</v>
      </c>
      <c r="D82" s="18" t="s">
        <v>76</v>
      </c>
      <c r="E82" s="18">
        <v>22801</v>
      </c>
      <c r="F82" s="21" t="s">
        <v>77</v>
      </c>
      <c r="G82" s="18" t="s">
        <v>119</v>
      </c>
      <c r="H82" s="13" t="s">
        <v>79</v>
      </c>
    </row>
    <row r="83" spans="1:8" x14ac:dyDescent="0.25">
      <c r="A83" s="13" t="s">
        <v>301</v>
      </c>
      <c r="B83" s="13" t="s">
        <v>302</v>
      </c>
      <c r="C83" s="18" t="s">
        <v>92</v>
      </c>
      <c r="D83" s="18" t="s">
        <v>76</v>
      </c>
      <c r="E83" s="18">
        <v>22401</v>
      </c>
      <c r="F83" s="21" t="s">
        <v>77</v>
      </c>
      <c r="G83" s="18" t="s">
        <v>133</v>
      </c>
      <c r="H83" s="13" t="s">
        <v>84</v>
      </c>
    </row>
    <row r="84" spans="1:8" x14ac:dyDescent="0.25">
      <c r="A84" s="13" t="s">
        <v>303</v>
      </c>
      <c r="B84" s="13" t="s">
        <v>304</v>
      </c>
      <c r="C84" s="18" t="s">
        <v>92</v>
      </c>
      <c r="D84" s="18" t="s">
        <v>76</v>
      </c>
      <c r="E84" s="18">
        <v>22401</v>
      </c>
      <c r="F84" s="21" t="s">
        <v>77</v>
      </c>
      <c r="G84" s="18" t="s">
        <v>119</v>
      </c>
      <c r="H84" s="13" t="s">
        <v>84</v>
      </c>
    </row>
    <row r="85" spans="1:8" x14ac:dyDescent="0.25">
      <c r="A85" s="13" t="s">
        <v>305</v>
      </c>
      <c r="B85" s="13" t="s">
        <v>306</v>
      </c>
      <c r="C85" s="18" t="s">
        <v>307</v>
      </c>
      <c r="D85" s="18" t="s">
        <v>76</v>
      </c>
      <c r="E85" s="18">
        <v>23306</v>
      </c>
      <c r="F85" s="21" t="s">
        <v>77</v>
      </c>
      <c r="G85" s="18" t="s">
        <v>119</v>
      </c>
      <c r="H85" s="13" t="s">
        <v>84</v>
      </c>
    </row>
    <row r="86" spans="1:8" x14ac:dyDescent="0.25">
      <c r="A86" s="13" t="s">
        <v>308</v>
      </c>
      <c r="B86" s="13" t="s">
        <v>309</v>
      </c>
      <c r="C86" s="20" t="s">
        <v>310</v>
      </c>
      <c r="D86" s="18" t="s">
        <v>76</v>
      </c>
      <c r="E86" s="20">
        <v>22902</v>
      </c>
      <c r="F86" s="27" t="s">
        <v>108</v>
      </c>
      <c r="G86" s="13" t="s">
        <v>122</v>
      </c>
      <c r="H86" s="13" t="s">
        <v>84</v>
      </c>
    </row>
    <row r="87" spans="1:8" x14ac:dyDescent="0.25">
      <c r="A87" s="13" t="s">
        <v>311</v>
      </c>
      <c r="B87" s="13" t="s">
        <v>312</v>
      </c>
      <c r="C87" s="18" t="s">
        <v>313</v>
      </c>
      <c r="D87" s="18" t="s">
        <v>277</v>
      </c>
      <c r="E87" s="18">
        <v>28214</v>
      </c>
      <c r="F87" s="21" t="s">
        <v>77</v>
      </c>
      <c r="G87" s="18" t="s">
        <v>184</v>
      </c>
      <c r="H87" s="13" t="s">
        <v>79</v>
      </c>
    </row>
    <row r="88" spans="1:8" x14ac:dyDescent="0.25">
      <c r="A88" s="13" t="s">
        <v>314</v>
      </c>
      <c r="B88" s="13" t="s">
        <v>315</v>
      </c>
      <c r="C88" s="20" t="s">
        <v>316</v>
      </c>
      <c r="D88" s="18" t="s">
        <v>76</v>
      </c>
      <c r="E88" s="20">
        <v>22520</v>
      </c>
      <c r="F88" s="26" t="s">
        <v>108</v>
      </c>
      <c r="G88" s="13" t="s">
        <v>133</v>
      </c>
      <c r="H88" s="13" t="s">
        <v>79</v>
      </c>
    </row>
    <row r="89" spans="1:8" x14ac:dyDescent="0.25">
      <c r="A89" s="13" t="s">
        <v>317</v>
      </c>
      <c r="B89" s="13" t="s">
        <v>318</v>
      </c>
      <c r="C89" s="18" t="s">
        <v>319</v>
      </c>
      <c r="D89" s="18" t="s">
        <v>211</v>
      </c>
      <c r="E89" s="18">
        <v>40360</v>
      </c>
      <c r="F89" s="21" t="s">
        <v>77</v>
      </c>
      <c r="G89" s="18" t="s">
        <v>155</v>
      </c>
      <c r="H89" s="13" t="s">
        <v>84</v>
      </c>
    </row>
    <row r="90" spans="1:8" x14ac:dyDescent="0.25">
      <c r="A90" s="13" t="s">
        <v>320</v>
      </c>
      <c r="B90" s="13" t="s">
        <v>321</v>
      </c>
      <c r="C90" s="18" t="s">
        <v>322</v>
      </c>
      <c r="D90" s="18" t="s">
        <v>323</v>
      </c>
      <c r="E90" s="18">
        <v>45431</v>
      </c>
      <c r="F90" s="21" t="s">
        <v>77</v>
      </c>
      <c r="G90" s="18" t="s">
        <v>78</v>
      </c>
      <c r="H90" s="13" t="s">
        <v>79</v>
      </c>
    </row>
    <row r="91" spans="1:8" x14ac:dyDescent="0.25">
      <c r="A91" s="13" t="s">
        <v>324</v>
      </c>
      <c r="B91" s="13" t="s">
        <v>325</v>
      </c>
      <c r="C91" s="18" t="s">
        <v>92</v>
      </c>
      <c r="D91" s="18" t="s">
        <v>76</v>
      </c>
      <c r="E91" s="18">
        <v>22408</v>
      </c>
      <c r="F91" s="21" t="s">
        <v>77</v>
      </c>
      <c r="G91" s="18" t="s">
        <v>78</v>
      </c>
      <c r="H91" s="13" t="s">
        <v>84</v>
      </c>
    </row>
    <row r="92" spans="1:8" x14ac:dyDescent="0.25">
      <c r="A92" s="13" t="s">
        <v>326</v>
      </c>
      <c r="B92" s="18" t="s">
        <v>327</v>
      </c>
      <c r="C92" s="18" t="s">
        <v>328</v>
      </c>
      <c r="D92" s="18" t="s">
        <v>76</v>
      </c>
      <c r="E92" s="18">
        <v>20171</v>
      </c>
      <c r="F92" s="21" t="s">
        <v>77</v>
      </c>
      <c r="G92" s="18" t="s">
        <v>151</v>
      </c>
      <c r="H92" s="13" t="s">
        <v>79</v>
      </c>
    </row>
    <row r="93" spans="1:8" x14ac:dyDescent="0.25">
      <c r="A93" s="13" t="s">
        <v>329</v>
      </c>
      <c r="B93" s="13" t="s">
        <v>330</v>
      </c>
      <c r="C93" s="20" t="s">
        <v>253</v>
      </c>
      <c r="D93" s="18" t="s">
        <v>76</v>
      </c>
      <c r="E93" s="20">
        <v>23310</v>
      </c>
      <c r="F93" s="26" t="s">
        <v>77</v>
      </c>
      <c r="G93" s="18" t="s">
        <v>155</v>
      </c>
      <c r="H93" s="13" t="s">
        <v>84</v>
      </c>
    </row>
    <row r="94" spans="1:8" x14ac:dyDescent="0.25">
      <c r="A94" s="13" t="s">
        <v>331</v>
      </c>
      <c r="B94" s="13" t="s">
        <v>332</v>
      </c>
      <c r="C94" s="20" t="s">
        <v>333</v>
      </c>
      <c r="D94" s="18" t="s">
        <v>76</v>
      </c>
      <c r="E94" s="20">
        <v>23110</v>
      </c>
      <c r="F94" s="26" t="s">
        <v>77</v>
      </c>
      <c r="G94" s="18" t="s">
        <v>102</v>
      </c>
      <c r="H94" s="13" t="s">
        <v>84</v>
      </c>
    </row>
    <row r="95" spans="1:8" x14ac:dyDescent="0.25">
      <c r="A95" s="13" t="s">
        <v>334</v>
      </c>
      <c r="B95" s="13" t="s">
        <v>335</v>
      </c>
      <c r="C95" s="18" t="s">
        <v>269</v>
      </c>
      <c r="D95" s="18" t="s">
        <v>76</v>
      </c>
      <c r="E95" s="18">
        <v>23417</v>
      </c>
      <c r="F95" s="21" t="s">
        <v>108</v>
      </c>
      <c r="G95" s="13" t="s">
        <v>122</v>
      </c>
      <c r="H95" s="13" t="s">
        <v>84</v>
      </c>
    </row>
    <row r="96" spans="1:8" x14ac:dyDescent="0.25">
      <c r="A96" s="13" t="s">
        <v>336</v>
      </c>
      <c r="B96" s="13" t="s">
        <v>337</v>
      </c>
      <c r="C96" s="18" t="s">
        <v>338</v>
      </c>
      <c r="D96" s="18" t="s">
        <v>76</v>
      </c>
      <c r="E96" s="18">
        <v>22030</v>
      </c>
      <c r="F96" s="21" t="s">
        <v>64</v>
      </c>
      <c r="G96" s="13" t="s">
        <v>339</v>
      </c>
      <c r="H96" s="13" t="s">
        <v>84</v>
      </c>
    </row>
    <row r="97" spans="1:8" x14ac:dyDescent="0.25">
      <c r="A97" s="13" t="s">
        <v>340</v>
      </c>
      <c r="B97" s="13" t="s">
        <v>341</v>
      </c>
      <c r="C97" s="18" t="s">
        <v>92</v>
      </c>
      <c r="D97" s="18" t="s">
        <v>76</v>
      </c>
      <c r="E97" s="18">
        <v>22408</v>
      </c>
      <c r="F97" s="21" t="s">
        <v>77</v>
      </c>
      <c r="G97" s="18" t="s">
        <v>133</v>
      </c>
      <c r="H97" s="13" t="s">
        <v>79</v>
      </c>
    </row>
    <row r="98" spans="1:8" x14ac:dyDescent="0.25">
      <c r="A98" s="13" t="s">
        <v>342</v>
      </c>
      <c r="B98" s="13" t="s">
        <v>343</v>
      </c>
      <c r="C98" s="18" t="s">
        <v>344</v>
      </c>
      <c r="D98" s="18" t="s">
        <v>76</v>
      </c>
      <c r="E98" s="18">
        <v>23231</v>
      </c>
      <c r="F98" s="21" t="s">
        <v>77</v>
      </c>
      <c r="G98" s="18" t="s">
        <v>133</v>
      </c>
      <c r="H98" s="13" t="s">
        <v>79</v>
      </c>
    </row>
    <row r="99" spans="1:8" x14ac:dyDescent="0.25">
      <c r="A99" s="13" t="s">
        <v>345</v>
      </c>
      <c r="B99" s="13" t="s">
        <v>346</v>
      </c>
      <c r="C99" s="18" t="s">
        <v>177</v>
      </c>
      <c r="D99" s="18" t="s">
        <v>76</v>
      </c>
      <c r="E99" s="18">
        <v>23510</v>
      </c>
      <c r="F99" s="21" t="s">
        <v>77</v>
      </c>
      <c r="G99" s="18" t="s">
        <v>347</v>
      </c>
      <c r="H99" s="13" t="s">
        <v>79</v>
      </c>
    </row>
    <row r="100" spans="1:8" x14ac:dyDescent="0.25">
      <c r="A100" s="13" t="s">
        <v>348</v>
      </c>
      <c r="B100" s="13" t="s">
        <v>349</v>
      </c>
      <c r="C100" s="18" t="s">
        <v>350</v>
      </c>
      <c r="D100" s="18" t="s">
        <v>76</v>
      </c>
      <c r="E100" s="18">
        <v>22482</v>
      </c>
      <c r="F100" s="21" t="s">
        <v>77</v>
      </c>
      <c r="G100" s="18" t="s">
        <v>94</v>
      </c>
      <c r="H100" s="13" t="s">
        <v>84</v>
      </c>
    </row>
    <row r="101" spans="1:8" x14ac:dyDescent="0.25">
      <c r="A101" s="13" t="s">
        <v>351</v>
      </c>
      <c r="B101" s="18" t="s">
        <v>352</v>
      </c>
      <c r="C101" s="18" t="s">
        <v>353</v>
      </c>
      <c r="D101" s="18" t="s">
        <v>76</v>
      </c>
      <c r="E101" s="18">
        <v>24502</v>
      </c>
      <c r="F101" s="21" t="s">
        <v>77</v>
      </c>
      <c r="G101" s="18" t="s">
        <v>89</v>
      </c>
      <c r="H101" s="13" t="s">
        <v>84</v>
      </c>
    </row>
    <row r="102" spans="1:8" x14ac:dyDescent="0.25">
      <c r="A102" s="13" t="s">
        <v>354</v>
      </c>
      <c r="B102" s="13" t="s">
        <v>355</v>
      </c>
      <c r="C102" s="20" t="s">
        <v>92</v>
      </c>
      <c r="D102" s="18" t="s">
        <v>76</v>
      </c>
      <c r="E102" s="20">
        <v>22408</v>
      </c>
      <c r="F102" s="27" t="s">
        <v>108</v>
      </c>
      <c r="G102" s="18" t="s">
        <v>78</v>
      </c>
      <c r="H102" s="13" t="s">
        <v>84</v>
      </c>
    </row>
    <row r="103" spans="1:8" x14ac:dyDescent="0.25">
      <c r="A103" s="13" t="s">
        <v>357</v>
      </c>
      <c r="B103" s="13" t="s">
        <v>358</v>
      </c>
      <c r="C103" s="18" t="s">
        <v>359</v>
      </c>
      <c r="D103" s="18" t="s">
        <v>76</v>
      </c>
      <c r="E103" s="18">
        <v>22482</v>
      </c>
      <c r="F103" s="21" t="s">
        <v>77</v>
      </c>
      <c r="G103" s="13"/>
      <c r="H103" s="13"/>
    </row>
    <row r="104" spans="1:8" x14ac:dyDescent="0.25">
      <c r="A104" s="13" t="s">
        <v>360</v>
      </c>
      <c r="B104" s="13" t="s">
        <v>361</v>
      </c>
      <c r="C104" s="20" t="s">
        <v>362</v>
      </c>
      <c r="D104" s="18" t="s">
        <v>76</v>
      </c>
      <c r="E104" s="20">
        <v>22460</v>
      </c>
      <c r="F104" s="26" t="s">
        <v>77</v>
      </c>
      <c r="G104" s="13" t="s">
        <v>119</v>
      </c>
      <c r="H104" s="13" t="s">
        <v>84</v>
      </c>
    </row>
    <row r="105" spans="1:8" x14ac:dyDescent="0.25">
      <c r="A105" s="13" t="s">
        <v>360</v>
      </c>
      <c r="B105" s="13" t="s">
        <v>363</v>
      </c>
      <c r="C105" s="20" t="s">
        <v>350</v>
      </c>
      <c r="D105" s="18" t="s">
        <v>76</v>
      </c>
      <c r="E105" s="20">
        <v>22482</v>
      </c>
      <c r="F105" s="26" t="s">
        <v>77</v>
      </c>
      <c r="G105" s="13" t="s">
        <v>119</v>
      </c>
      <c r="H105" s="13" t="s">
        <v>84</v>
      </c>
    </row>
    <row r="106" spans="1:8" x14ac:dyDescent="0.25">
      <c r="A106" s="13" t="s">
        <v>364</v>
      </c>
      <c r="B106" s="18" t="s">
        <v>365</v>
      </c>
      <c r="C106" s="18" t="s">
        <v>366</v>
      </c>
      <c r="D106" s="18" t="s">
        <v>76</v>
      </c>
      <c r="E106" s="18">
        <v>23690</v>
      </c>
      <c r="F106" s="21" t="s">
        <v>77</v>
      </c>
      <c r="G106" s="18" t="s">
        <v>347</v>
      </c>
      <c r="H106" s="13" t="s">
        <v>79</v>
      </c>
    </row>
    <row r="107" spans="1:8" x14ac:dyDescent="0.25">
      <c r="A107" s="13" t="s">
        <v>367</v>
      </c>
      <c r="B107" s="13" t="s">
        <v>368</v>
      </c>
      <c r="C107" s="20" t="s">
        <v>369</v>
      </c>
      <c r="D107" s="18" t="s">
        <v>76</v>
      </c>
      <c r="E107" s="20">
        <v>22480</v>
      </c>
      <c r="F107" s="26" t="s">
        <v>108</v>
      </c>
      <c r="G107" s="13" t="s">
        <v>283</v>
      </c>
      <c r="H107" s="13" t="s">
        <v>84</v>
      </c>
    </row>
    <row r="108" spans="1:8" x14ac:dyDescent="0.25">
      <c r="A108" s="13" t="s">
        <v>370</v>
      </c>
      <c r="B108" s="13" t="s">
        <v>371</v>
      </c>
      <c r="C108" s="18" t="s">
        <v>372</v>
      </c>
      <c r="D108" s="18" t="s">
        <v>76</v>
      </c>
      <c r="E108" s="18">
        <v>53598</v>
      </c>
      <c r="F108" s="21" t="s">
        <v>77</v>
      </c>
      <c r="G108" s="18" t="s">
        <v>133</v>
      </c>
      <c r="H108" s="13" t="s">
        <v>84</v>
      </c>
    </row>
    <row r="109" spans="1:8" x14ac:dyDescent="0.25">
      <c r="A109" s="13" t="s">
        <v>373</v>
      </c>
      <c r="B109" s="13" t="s">
        <v>374</v>
      </c>
      <c r="C109" s="18" t="s">
        <v>375</v>
      </c>
      <c r="D109" s="18" t="s">
        <v>76</v>
      </c>
      <c r="E109" s="18">
        <v>20176</v>
      </c>
      <c r="F109" s="21" t="s">
        <v>77</v>
      </c>
      <c r="G109" s="18" t="s">
        <v>78</v>
      </c>
      <c r="H109" s="13" t="s">
        <v>79</v>
      </c>
    </row>
    <row r="110" spans="1:8" s="13" customFormat="1" x14ac:dyDescent="0.25">
      <c r="A110" s="13" t="s">
        <v>376</v>
      </c>
      <c r="B110" s="13" t="s">
        <v>377</v>
      </c>
      <c r="C110" s="20" t="s">
        <v>378</v>
      </c>
      <c r="D110" s="20" t="s">
        <v>379</v>
      </c>
      <c r="E110" s="20">
        <v>21701</v>
      </c>
      <c r="F110" s="26" t="s">
        <v>108</v>
      </c>
      <c r="G110" s="13" t="s">
        <v>122</v>
      </c>
      <c r="H110" s="13" t="s">
        <v>84</v>
      </c>
    </row>
    <row r="111" spans="1:8" x14ac:dyDescent="0.25">
      <c r="A111" s="13" t="s">
        <v>380</v>
      </c>
      <c r="B111" s="18" t="s">
        <v>381</v>
      </c>
      <c r="C111" s="20" t="s">
        <v>382</v>
      </c>
      <c r="D111" s="18" t="s">
        <v>76</v>
      </c>
      <c r="E111" s="20">
        <v>23347</v>
      </c>
      <c r="F111" s="26" t="s">
        <v>77</v>
      </c>
      <c r="G111" s="18" t="s">
        <v>126</v>
      </c>
      <c r="H111" s="13" t="s">
        <v>84</v>
      </c>
    </row>
    <row r="112" spans="1:8" x14ac:dyDescent="0.25">
      <c r="A112" s="13" t="s">
        <v>383</v>
      </c>
      <c r="B112" s="18" t="s">
        <v>384</v>
      </c>
      <c r="C112" s="18" t="s">
        <v>385</v>
      </c>
      <c r="D112" s="18" t="s">
        <v>76</v>
      </c>
      <c r="E112" s="18">
        <v>22511</v>
      </c>
      <c r="F112" s="21" t="s">
        <v>77</v>
      </c>
      <c r="G112" s="18" t="s">
        <v>133</v>
      </c>
      <c r="H112" s="13" t="s">
        <v>84</v>
      </c>
    </row>
    <row r="113" spans="1:8" x14ac:dyDescent="0.25">
      <c r="A113" s="13" t="s">
        <v>386</v>
      </c>
      <c r="B113" s="13" t="s">
        <v>387</v>
      </c>
      <c r="C113" s="20" t="s">
        <v>388</v>
      </c>
      <c r="D113" s="18" t="s">
        <v>76</v>
      </c>
      <c r="E113" s="20">
        <v>23181</v>
      </c>
      <c r="F113" s="26" t="s">
        <v>93</v>
      </c>
      <c r="G113" s="13" t="s">
        <v>155</v>
      </c>
      <c r="H113" s="13"/>
    </row>
    <row r="114" spans="1:8" x14ac:dyDescent="0.25">
      <c r="A114" s="13" t="s">
        <v>389</v>
      </c>
      <c r="B114" s="13" t="s">
        <v>390</v>
      </c>
      <c r="C114" s="18" t="s">
        <v>391</v>
      </c>
      <c r="D114" s="18" t="s">
        <v>76</v>
      </c>
      <c r="E114" s="18">
        <v>23418</v>
      </c>
      <c r="F114" s="21" t="s">
        <v>108</v>
      </c>
      <c r="G114" s="13" t="s">
        <v>122</v>
      </c>
      <c r="H114" s="13" t="s">
        <v>84</v>
      </c>
    </row>
    <row r="115" spans="1:8" x14ac:dyDescent="0.25">
      <c r="A115" s="13" t="s">
        <v>392</v>
      </c>
      <c r="B115" s="13" t="s">
        <v>393</v>
      </c>
      <c r="C115" s="18" t="s">
        <v>48</v>
      </c>
      <c r="D115" s="18" t="s">
        <v>76</v>
      </c>
      <c r="E115" s="18">
        <v>22554</v>
      </c>
      <c r="F115" s="21" t="s">
        <v>77</v>
      </c>
      <c r="G115" s="18" t="s">
        <v>78</v>
      </c>
      <c r="H115" s="13" t="s">
        <v>79</v>
      </c>
    </row>
    <row r="116" spans="1:8" x14ac:dyDescent="0.25">
      <c r="A116" s="13" t="s">
        <v>394</v>
      </c>
      <c r="B116" s="13" t="s">
        <v>395</v>
      </c>
      <c r="C116" s="18" t="s">
        <v>396</v>
      </c>
      <c r="D116" s="18" t="s">
        <v>76</v>
      </c>
      <c r="E116" s="18">
        <v>23452</v>
      </c>
      <c r="F116" s="21" t="s">
        <v>77</v>
      </c>
      <c r="G116" s="18" t="s">
        <v>102</v>
      </c>
      <c r="H116" s="13" t="s">
        <v>79</v>
      </c>
    </row>
    <row r="117" spans="1:8" x14ac:dyDescent="0.25">
      <c r="A117" s="13" t="s">
        <v>394</v>
      </c>
      <c r="B117" s="13" t="s">
        <v>395</v>
      </c>
      <c r="C117" s="18" t="s">
        <v>396</v>
      </c>
      <c r="D117" s="18" t="s">
        <v>76</v>
      </c>
      <c r="E117" s="18">
        <v>23452</v>
      </c>
      <c r="F117" s="21" t="s">
        <v>115</v>
      </c>
      <c r="G117" s="18" t="s">
        <v>102</v>
      </c>
      <c r="H117" s="13" t="s">
        <v>79</v>
      </c>
    </row>
    <row r="118" spans="1:8" x14ac:dyDescent="0.25">
      <c r="A118" s="13" t="s">
        <v>394</v>
      </c>
      <c r="B118" s="13" t="s">
        <v>395</v>
      </c>
      <c r="C118" s="18" t="s">
        <v>396</v>
      </c>
      <c r="D118" s="18" t="s">
        <v>76</v>
      </c>
      <c r="E118" s="18">
        <v>23452</v>
      </c>
      <c r="F118" s="21" t="s">
        <v>125</v>
      </c>
      <c r="G118" s="18" t="s">
        <v>102</v>
      </c>
      <c r="H118" s="13" t="s">
        <v>79</v>
      </c>
    </row>
    <row r="119" spans="1:8" x14ac:dyDescent="0.25">
      <c r="A119" s="13" t="s">
        <v>397</v>
      </c>
      <c r="B119" s="13" t="s">
        <v>395</v>
      </c>
      <c r="C119" s="20" t="s">
        <v>396</v>
      </c>
      <c r="D119" s="20" t="s">
        <v>398</v>
      </c>
      <c r="E119" s="20">
        <v>23452</v>
      </c>
      <c r="F119" s="26" t="s">
        <v>77</v>
      </c>
      <c r="G119" s="13"/>
      <c r="H119" s="13"/>
    </row>
    <row r="120" spans="1:8" ht="30" x14ac:dyDescent="0.25">
      <c r="A120" s="22" t="s">
        <v>399</v>
      </c>
      <c r="B120" s="13" t="s">
        <v>400</v>
      </c>
      <c r="C120" s="18" t="s">
        <v>92</v>
      </c>
      <c r="D120" s="18" t="s">
        <v>76</v>
      </c>
      <c r="E120" s="18">
        <v>22408</v>
      </c>
      <c r="F120" s="21" t="s">
        <v>77</v>
      </c>
      <c r="G120" s="18" t="s">
        <v>254</v>
      </c>
      <c r="H120" s="13" t="s">
        <v>84</v>
      </c>
    </row>
    <row r="121" spans="1:8" x14ac:dyDescent="0.25">
      <c r="A121" s="13" t="s">
        <v>401</v>
      </c>
      <c r="B121" s="13" t="s">
        <v>402</v>
      </c>
      <c r="C121" s="18" t="s">
        <v>403</v>
      </c>
      <c r="D121" s="18" t="s">
        <v>404</v>
      </c>
      <c r="E121" s="18">
        <v>35806</v>
      </c>
      <c r="F121" s="21" t="s">
        <v>77</v>
      </c>
      <c r="G121" s="18" t="s">
        <v>78</v>
      </c>
      <c r="H121" s="13" t="s">
        <v>84</v>
      </c>
    </row>
    <row r="122" spans="1:8" x14ac:dyDescent="0.25">
      <c r="A122" s="13" t="s">
        <v>405</v>
      </c>
      <c r="B122" s="13" t="s">
        <v>406</v>
      </c>
      <c r="C122" s="18" t="s">
        <v>92</v>
      </c>
      <c r="D122" s="18" t="s">
        <v>76</v>
      </c>
      <c r="E122" s="18">
        <v>22407</v>
      </c>
      <c r="F122" s="21" t="s">
        <v>77</v>
      </c>
      <c r="G122" s="18" t="s">
        <v>94</v>
      </c>
      <c r="H122" s="13" t="s">
        <v>84</v>
      </c>
    </row>
    <row r="123" spans="1:8" x14ac:dyDescent="0.25">
      <c r="A123" s="13" t="s">
        <v>407</v>
      </c>
      <c r="B123" s="13" t="s">
        <v>408</v>
      </c>
      <c r="C123" s="18" t="s">
        <v>409</v>
      </c>
      <c r="D123" s="18" t="s">
        <v>76</v>
      </c>
      <c r="E123" s="18">
        <v>20110</v>
      </c>
      <c r="F123" s="21" t="s">
        <v>77</v>
      </c>
      <c r="G123" s="18" t="s">
        <v>119</v>
      </c>
      <c r="H123" s="13" t="s">
        <v>79</v>
      </c>
    </row>
    <row r="124" spans="1:8" x14ac:dyDescent="0.25">
      <c r="A124" s="13" t="s">
        <v>410</v>
      </c>
      <c r="B124" s="13" t="s">
        <v>408</v>
      </c>
      <c r="C124" s="18" t="s">
        <v>409</v>
      </c>
      <c r="D124" s="18" t="s">
        <v>76</v>
      </c>
      <c r="E124" s="18">
        <v>20110</v>
      </c>
      <c r="F124" s="21" t="s">
        <v>115</v>
      </c>
      <c r="G124" s="18" t="s">
        <v>119</v>
      </c>
      <c r="H124" s="13" t="s">
        <v>79</v>
      </c>
    </row>
    <row r="125" spans="1:8" x14ac:dyDescent="0.25">
      <c r="A125" s="13" t="s">
        <v>411</v>
      </c>
      <c r="B125" s="13" t="s">
        <v>412</v>
      </c>
      <c r="C125" s="18" t="s">
        <v>21</v>
      </c>
      <c r="D125" s="18" t="s">
        <v>76</v>
      </c>
      <c r="E125" s="18">
        <v>22485</v>
      </c>
      <c r="F125" s="21" t="s">
        <v>77</v>
      </c>
      <c r="G125" s="18" t="s">
        <v>155</v>
      </c>
      <c r="H125" s="13" t="s">
        <v>84</v>
      </c>
    </row>
    <row r="126" spans="1:8" x14ac:dyDescent="0.25">
      <c r="A126" s="13" t="s">
        <v>413</v>
      </c>
      <c r="B126" s="13" t="s">
        <v>414</v>
      </c>
      <c r="C126" s="18" t="s">
        <v>415</v>
      </c>
      <c r="D126" s="18" t="s">
        <v>76</v>
      </c>
      <c r="E126" s="18">
        <v>23430</v>
      </c>
      <c r="F126" s="21" t="s">
        <v>77</v>
      </c>
      <c r="G126" s="18" t="s">
        <v>94</v>
      </c>
      <c r="H126" s="13" t="s">
        <v>79</v>
      </c>
    </row>
    <row r="127" spans="1:8" x14ac:dyDescent="0.25">
      <c r="A127" s="13" t="s">
        <v>416</v>
      </c>
      <c r="B127" s="13" t="s">
        <v>417</v>
      </c>
      <c r="C127" s="18" t="s">
        <v>187</v>
      </c>
      <c r="D127" s="18" t="s">
        <v>76</v>
      </c>
      <c r="E127" s="18">
        <v>2051</v>
      </c>
      <c r="F127" s="21" t="s">
        <v>77</v>
      </c>
      <c r="G127" s="18" t="s">
        <v>89</v>
      </c>
      <c r="H127" s="13" t="s">
        <v>84</v>
      </c>
    </row>
    <row r="128" spans="1:8" x14ac:dyDescent="0.25">
      <c r="A128" s="13" t="s">
        <v>418</v>
      </c>
      <c r="B128" s="18" t="s">
        <v>419</v>
      </c>
      <c r="C128" s="18" t="s">
        <v>269</v>
      </c>
      <c r="D128" s="18" t="s">
        <v>76</v>
      </c>
      <c r="E128" s="18">
        <v>23417</v>
      </c>
      <c r="F128" s="21" t="s">
        <v>77</v>
      </c>
      <c r="G128" s="18" t="s">
        <v>119</v>
      </c>
      <c r="H128" s="13" t="s">
        <v>84</v>
      </c>
    </row>
    <row r="129" spans="1:8" x14ac:dyDescent="0.25">
      <c r="A129" s="13" t="s">
        <v>420</v>
      </c>
      <c r="B129" s="18" t="s">
        <v>421</v>
      </c>
      <c r="C129" s="18" t="s">
        <v>240</v>
      </c>
      <c r="D129" s="18" t="s">
        <v>76</v>
      </c>
      <c r="E129" s="18">
        <v>22443</v>
      </c>
      <c r="F129" s="21" t="s">
        <v>77</v>
      </c>
      <c r="G129" s="18" t="s">
        <v>83</v>
      </c>
      <c r="H129" s="13"/>
    </row>
    <row r="130" spans="1:8" x14ac:dyDescent="0.25">
      <c r="A130" s="13" t="s">
        <v>422</v>
      </c>
      <c r="B130" s="13" t="s">
        <v>423</v>
      </c>
      <c r="C130" s="18" t="s">
        <v>424</v>
      </c>
      <c r="D130" s="18" t="s">
        <v>220</v>
      </c>
      <c r="E130" s="18">
        <v>2421</v>
      </c>
      <c r="F130" s="21" t="s">
        <v>77</v>
      </c>
      <c r="G130" s="18" t="s">
        <v>78</v>
      </c>
      <c r="H130" s="13" t="s">
        <v>79</v>
      </c>
    </row>
    <row r="131" spans="1:8" x14ac:dyDescent="0.25">
      <c r="A131" s="13" t="s">
        <v>425</v>
      </c>
      <c r="B131" s="13" t="s">
        <v>426</v>
      </c>
      <c r="C131" s="18" t="s">
        <v>118</v>
      </c>
      <c r="D131" s="18" t="s">
        <v>76</v>
      </c>
      <c r="E131" s="18">
        <v>23301</v>
      </c>
      <c r="F131" s="21" t="s">
        <v>77</v>
      </c>
      <c r="G131" s="18" t="s">
        <v>119</v>
      </c>
      <c r="H131" s="13" t="s">
        <v>84</v>
      </c>
    </row>
    <row r="132" spans="1:8" x14ac:dyDescent="0.25">
      <c r="A132" s="13" t="s">
        <v>427</v>
      </c>
      <c r="B132" s="13" t="s">
        <v>428</v>
      </c>
      <c r="C132" s="18" t="s">
        <v>118</v>
      </c>
      <c r="D132" s="18" t="s">
        <v>76</v>
      </c>
      <c r="E132" s="18">
        <v>23301</v>
      </c>
      <c r="F132" s="21" t="s">
        <v>125</v>
      </c>
      <c r="G132" s="13" t="s">
        <v>119</v>
      </c>
      <c r="H132" s="13" t="s">
        <v>84</v>
      </c>
    </row>
    <row r="133" spans="1:8" x14ac:dyDescent="0.25">
      <c r="A133" s="13" t="s">
        <v>429</v>
      </c>
      <c r="B133" s="18" t="s">
        <v>430</v>
      </c>
      <c r="C133" s="18" t="s">
        <v>118</v>
      </c>
      <c r="D133" s="18" t="s">
        <v>76</v>
      </c>
      <c r="E133" s="18">
        <v>23301</v>
      </c>
      <c r="F133" s="21" t="s">
        <v>77</v>
      </c>
      <c r="G133" s="18" t="s">
        <v>126</v>
      </c>
      <c r="H133" s="13" t="s">
        <v>84</v>
      </c>
    </row>
    <row r="134" spans="1:8" x14ac:dyDescent="0.25">
      <c r="A134" s="13" t="s">
        <v>431</v>
      </c>
      <c r="B134" s="13" t="s">
        <v>432</v>
      </c>
      <c r="C134" s="20" t="s">
        <v>141</v>
      </c>
      <c r="D134" s="18" t="s">
        <v>76</v>
      </c>
      <c r="E134" s="20">
        <v>23410</v>
      </c>
      <c r="F134" s="26" t="s">
        <v>64</v>
      </c>
      <c r="G134" s="13" t="s">
        <v>283</v>
      </c>
      <c r="H134" s="13" t="s">
        <v>84</v>
      </c>
    </row>
    <row r="135" spans="1:8" x14ac:dyDescent="0.25">
      <c r="A135" s="13" t="s">
        <v>433</v>
      </c>
      <c r="B135" s="13" t="s">
        <v>434</v>
      </c>
      <c r="C135" s="20" t="s">
        <v>435</v>
      </c>
      <c r="D135" s="18" t="s">
        <v>76</v>
      </c>
      <c r="E135" s="20">
        <v>23350</v>
      </c>
      <c r="F135" s="26" t="s">
        <v>77</v>
      </c>
      <c r="G135" s="18" t="s">
        <v>119</v>
      </c>
      <c r="H135" s="13" t="s">
        <v>84</v>
      </c>
    </row>
    <row r="136" spans="1:8" x14ac:dyDescent="0.25">
      <c r="A136" s="13" t="s">
        <v>436</v>
      </c>
      <c r="B136" s="13" t="s">
        <v>437</v>
      </c>
      <c r="C136" s="18" t="s">
        <v>144</v>
      </c>
      <c r="D136" s="18" t="s">
        <v>76</v>
      </c>
      <c r="E136" s="18">
        <v>23421</v>
      </c>
      <c r="F136" s="21" t="s">
        <v>64</v>
      </c>
      <c r="G136" s="13" t="s">
        <v>122</v>
      </c>
      <c r="H136" s="13" t="s">
        <v>84</v>
      </c>
    </row>
    <row r="137" spans="1:8" s="13" customFormat="1" x14ac:dyDescent="0.25">
      <c r="A137" s="13" t="s">
        <v>438</v>
      </c>
      <c r="B137" s="13" t="s">
        <v>439</v>
      </c>
      <c r="C137" s="20" t="s">
        <v>269</v>
      </c>
      <c r="D137" s="18" t="s">
        <v>76</v>
      </c>
      <c r="E137" s="20">
        <v>23417</v>
      </c>
      <c r="F137" s="26" t="s">
        <v>64</v>
      </c>
      <c r="G137" s="13" t="s">
        <v>347</v>
      </c>
      <c r="H137" s="13" t="s">
        <v>84</v>
      </c>
    </row>
    <row r="138" spans="1:8" x14ac:dyDescent="0.25">
      <c r="A138" s="13" t="s">
        <v>440</v>
      </c>
      <c r="B138" s="13" t="s">
        <v>441</v>
      </c>
      <c r="C138" s="20" t="s">
        <v>269</v>
      </c>
      <c r="D138" s="18" t="s">
        <v>76</v>
      </c>
      <c r="E138" s="20">
        <v>23417</v>
      </c>
      <c r="F138" s="26" t="s">
        <v>93</v>
      </c>
      <c r="G138" s="13" t="s">
        <v>119</v>
      </c>
      <c r="H138" s="13" t="s">
        <v>84</v>
      </c>
    </row>
    <row r="139" spans="1:8" x14ac:dyDescent="0.25">
      <c r="A139" s="13" t="s">
        <v>442</v>
      </c>
      <c r="B139" s="13" t="s">
        <v>443</v>
      </c>
      <c r="C139" s="20" t="s">
        <v>118</v>
      </c>
      <c r="D139" s="18" t="s">
        <v>76</v>
      </c>
      <c r="E139" s="20">
        <v>23301</v>
      </c>
      <c r="F139" s="26" t="s">
        <v>125</v>
      </c>
      <c r="G139" s="13" t="s">
        <v>83</v>
      </c>
      <c r="H139" s="13" t="s">
        <v>84</v>
      </c>
    </row>
    <row r="140" spans="1:8" x14ac:dyDescent="0.25">
      <c r="A140" s="13" t="s">
        <v>444</v>
      </c>
      <c r="B140" s="13" t="s">
        <v>445</v>
      </c>
      <c r="C140" s="18" t="s">
        <v>316</v>
      </c>
      <c r="D140" s="18" t="s">
        <v>76</v>
      </c>
      <c r="E140" s="18">
        <v>22520</v>
      </c>
      <c r="F140" s="21" t="s">
        <v>77</v>
      </c>
      <c r="G140" s="18" t="s">
        <v>83</v>
      </c>
      <c r="H140" s="13" t="s">
        <v>84</v>
      </c>
    </row>
    <row r="141" spans="1:8" x14ac:dyDescent="0.25">
      <c r="A141" s="13" t="s">
        <v>446</v>
      </c>
      <c r="B141" s="13" t="s">
        <v>447</v>
      </c>
      <c r="C141" s="18" t="s">
        <v>187</v>
      </c>
      <c r="D141" s="18" t="s">
        <v>76</v>
      </c>
      <c r="E141" s="18">
        <v>20151</v>
      </c>
      <c r="F141" s="21" t="s">
        <v>77</v>
      </c>
      <c r="G141" s="18" t="s">
        <v>155</v>
      </c>
      <c r="H141" s="13" t="s">
        <v>79</v>
      </c>
    </row>
    <row r="142" spans="1:8" x14ac:dyDescent="0.25">
      <c r="A142" s="13" t="s">
        <v>448</v>
      </c>
      <c r="B142" s="13" t="s">
        <v>449</v>
      </c>
      <c r="C142" s="18" t="s">
        <v>450</v>
      </c>
      <c r="D142" s="18" t="s">
        <v>451</v>
      </c>
      <c r="E142" s="18">
        <v>63131</v>
      </c>
      <c r="F142" s="21" t="s">
        <v>77</v>
      </c>
      <c r="G142" s="18" t="s">
        <v>339</v>
      </c>
      <c r="H142" s="13" t="s">
        <v>79</v>
      </c>
    </row>
    <row r="143" spans="1:8" x14ac:dyDescent="0.25">
      <c r="A143" s="13" t="s">
        <v>452</v>
      </c>
      <c r="B143" s="13" t="s">
        <v>453</v>
      </c>
      <c r="C143" s="18" t="s">
        <v>454</v>
      </c>
      <c r="D143" s="18" t="s">
        <v>455</v>
      </c>
      <c r="E143" s="18">
        <v>33619</v>
      </c>
      <c r="F143" s="21" t="s">
        <v>77</v>
      </c>
      <c r="G143" s="18" t="s">
        <v>94</v>
      </c>
      <c r="H143" s="13" t="s">
        <v>84</v>
      </c>
    </row>
    <row r="144" spans="1:8" x14ac:dyDescent="0.25">
      <c r="A144" s="13" t="s">
        <v>456</v>
      </c>
      <c r="B144" s="18" t="s">
        <v>419</v>
      </c>
      <c r="C144" s="18" t="s">
        <v>269</v>
      </c>
      <c r="D144" s="18" t="s">
        <v>198</v>
      </c>
      <c r="E144" s="18">
        <v>23417</v>
      </c>
      <c r="F144" s="21" t="s">
        <v>77</v>
      </c>
      <c r="G144" s="18" t="s">
        <v>119</v>
      </c>
      <c r="H144" s="13" t="s">
        <v>84</v>
      </c>
    </row>
    <row r="145" spans="1:11" x14ac:dyDescent="0.25">
      <c r="A145" s="13" t="s">
        <v>457</v>
      </c>
      <c r="B145" s="13" t="s">
        <v>458</v>
      </c>
      <c r="C145" s="18" t="s">
        <v>435</v>
      </c>
      <c r="D145" s="18" t="s">
        <v>76</v>
      </c>
      <c r="E145" s="18">
        <v>23350</v>
      </c>
      <c r="F145" s="21" t="s">
        <v>77</v>
      </c>
      <c r="G145" s="13" t="s">
        <v>119</v>
      </c>
      <c r="H145" s="13" t="s">
        <v>84</v>
      </c>
    </row>
    <row r="146" spans="1:11" x14ac:dyDescent="0.25">
      <c r="A146" s="13" t="s">
        <v>459</v>
      </c>
      <c r="B146" s="13" t="s">
        <v>460</v>
      </c>
      <c r="C146" s="20" t="s">
        <v>192</v>
      </c>
      <c r="D146" s="18" t="s">
        <v>76</v>
      </c>
      <c r="E146" s="20">
        <v>22560</v>
      </c>
      <c r="F146" s="26" t="s">
        <v>77</v>
      </c>
      <c r="G146" s="13" t="s">
        <v>119</v>
      </c>
      <c r="H146" s="13" t="s">
        <v>84</v>
      </c>
    </row>
    <row r="147" spans="1:11" x14ac:dyDescent="0.25">
      <c r="A147" s="13" t="s">
        <v>461</v>
      </c>
      <c r="B147" s="13" t="s">
        <v>432</v>
      </c>
      <c r="C147" s="18" t="s">
        <v>141</v>
      </c>
      <c r="D147" s="18" t="s">
        <v>76</v>
      </c>
      <c r="E147" s="18">
        <v>23410</v>
      </c>
      <c r="F147" s="21" t="s">
        <v>93</v>
      </c>
      <c r="G147" s="13" t="s">
        <v>462</v>
      </c>
      <c r="H147" s="13" t="s">
        <v>84</v>
      </c>
    </row>
    <row r="148" spans="1:11" x14ac:dyDescent="0.25">
      <c r="A148" s="13" t="s">
        <v>463</v>
      </c>
      <c r="B148" s="13" t="s">
        <v>464</v>
      </c>
      <c r="C148" s="18" t="s">
        <v>465</v>
      </c>
      <c r="D148" s="18" t="s">
        <v>466</v>
      </c>
      <c r="E148" s="18">
        <v>6813</v>
      </c>
      <c r="F148" s="21" t="s">
        <v>77</v>
      </c>
      <c r="G148" s="18" t="s">
        <v>133</v>
      </c>
      <c r="H148" s="13" t="s">
        <v>79</v>
      </c>
    </row>
    <row r="149" spans="1:11" x14ac:dyDescent="0.25">
      <c r="A149" s="13" t="s">
        <v>467</v>
      </c>
      <c r="B149" s="18" t="s">
        <v>468</v>
      </c>
      <c r="C149" s="18" t="s">
        <v>307</v>
      </c>
      <c r="D149" s="18" t="s">
        <v>76</v>
      </c>
      <c r="E149" s="18">
        <v>23306</v>
      </c>
      <c r="F149" s="21" t="s">
        <v>77</v>
      </c>
      <c r="G149" s="18" t="s">
        <v>254</v>
      </c>
      <c r="H149" s="13" t="s">
        <v>84</v>
      </c>
    </row>
    <row r="150" spans="1:11" x14ac:dyDescent="0.25">
      <c r="A150" s="13" t="s">
        <v>469</v>
      </c>
      <c r="B150" s="13" t="s">
        <v>470</v>
      </c>
      <c r="C150" s="18" t="s">
        <v>435</v>
      </c>
      <c r="D150" s="18" t="s">
        <v>76</v>
      </c>
      <c r="E150" s="18">
        <v>23350</v>
      </c>
      <c r="F150" s="21" t="s">
        <v>77</v>
      </c>
      <c r="G150" s="18" t="s">
        <v>83</v>
      </c>
      <c r="H150" s="13" t="s">
        <v>84</v>
      </c>
    </row>
    <row r="151" spans="1:11" x14ac:dyDescent="0.25">
      <c r="A151" s="13" t="s">
        <v>471</v>
      </c>
      <c r="B151" s="18" t="s">
        <v>472</v>
      </c>
      <c r="C151" s="18" t="s">
        <v>473</v>
      </c>
      <c r="D151" s="18" t="s">
        <v>76</v>
      </c>
      <c r="E151" s="18">
        <v>22191</v>
      </c>
      <c r="F151" s="21" t="s">
        <v>77</v>
      </c>
      <c r="G151" s="18" t="s">
        <v>89</v>
      </c>
      <c r="H151" s="13" t="s">
        <v>79</v>
      </c>
    </row>
    <row r="152" spans="1:11" x14ac:dyDescent="0.25">
      <c r="A152" s="13" t="s">
        <v>474</v>
      </c>
      <c r="B152" s="13" t="s">
        <v>475</v>
      </c>
      <c r="C152" s="18" t="s">
        <v>92</v>
      </c>
      <c r="D152" s="18" t="s">
        <v>76</v>
      </c>
      <c r="E152" s="18">
        <v>22406</v>
      </c>
      <c r="F152" s="21" t="s">
        <v>77</v>
      </c>
      <c r="G152" s="18" t="s">
        <v>109</v>
      </c>
      <c r="H152" s="13" t="s">
        <v>79</v>
      </c>
    </row>
    <row r="153" spans="1:11" x14ac:dyDescent="0.25">
      <c r="A153" s="13" t="s">
        <v>474</v>
      </c>
      <c r="B153" s="13" t="s">
        <v>475</v>
      </c>
      <c r="C153" s="18" t="s">
        <v>92</v>
      </c>
      <c r="D153" s="18" t="s">
        <v>76</v>
      </c>
      <c r="E153" s="18">
        <v>22406</v>
      </c>
      <c r="F153" s="21" t="s">
        <v>115</v>
      </c>
      <c r="G153" s="18" t="s">
        <v>109</v>
      </c>
      <c r="H153" s="13" t="s">
        <v>79</v>
      </c>
    </row>
    <row r="154" spans="1:11" x14ac:dyDescent="0.25">
      <c r="A154" s="13" t="s">
        <v>474</v>
      </c>
      <c r="B154" s="13" t="s">
        <v>475</v>
      </c>
      <c r="C154" s="18" t="s">
        <v>92</v>
      </c>
      <c r="D154" s="18" t="s">
        <v>76</v>
      </c>
      <c r="E154" s="18">
        <v>22406</v>
      </c>
      <c r="F154" s="21" t="s">
        <v>93</v>
      </c>
      <c r="G154" s="18" t="s">
        <v>109</v>
      </c>
      <c r="H154" s="13" t="s">
        <v>79</v>
      </c>
    </row>
    <row r="155" spans="1:11" x14ac:dyDescent="0.25">
      <c r="A155" s="13" t="s">
        <v>476</v>
      </c>
      <c r="B155" s="18" t="s">
        <v>477</v>
      </c>
      <c r="C155" s="20" t="s">
        <v>478</v>
      </c>
      <c r="D155" s="18" t="s">
        <v>76</v>
      </c>
      <c r="E155" s="20">
        <v>23150</v>
      </c>
      <c r="F155" s="26" t="s">
        <v>77</v>
      </c>
      <c r="G155" s="18" t="s">
        <v>109</v>
      </c>
      <c r="H155" s="13" t="s">
        <v>79</v>
      </c>
    </row>
    <row r="156" spans="1:11" x14ac:dyDescent="0.25">
      <c r="A156" s="13" t="s">
        <v>479</v>
      </c>
      <c r="B156" s="13" t="s">
        <v>480</v>
      </c>
      <c r="C156" s="18" t="s">
        <v>328</v>
      </c>
      <c r="D156" s="18" t="s">
        <v>76</v>
      </c>
      <c r="E156" s="18">
        <v>20171</v>
      </c>
      <c r="F156" s="21" t="s">
        <v>77</v>
      </c>
      <c r="G156" s="18" t="s">
        <v>78</v>
      </c>
      <c r="H156" s="13" t="s">
        <v>84</v>
      </c>
    </row>
    <row r="157" spans="1:11" x14ac:dyDescent="0.25">
      <c r="A157" s="13" t="s">
        <v>481</v>
      </c>
      <c r="B157" s="18" t="s">
        <v>482</v>
      </c>
      <c r="C157" s="18" t="s">
        <v>210</v>
      </c>
      <c r="D157" s="18" t="s">
        <v>211</v>
      </c>
      <c r="E157" s="18">
        <v>40223</v>
      </c>
      <c r="F157" s="21" t="s">
        <v>77</v>
      </c>
      <c r="G157" s="18" t="s">
        <v>119</v>
      </c>
      <c r="H157" s="13" t="s">
        <v>79</v>
      </c>
    </row>
    <row r="158" spans="1:11" x14ac:dyDescent="0.25">
      <c r="A158" s="13" t="s">
        <v>483</v>
      </c>
      <c r="B158" s="13" t="s">
        <v>484</v>
      </c>
      <c r="C158" s="18" t="s">
        <v>485</v>
      </c>
      <c r="D158" s="18" t="s">
        <v>76</v>
      </c>
      <c r="E158" s="18">
        <v>22102</v>
      </c>
      <c r="F158" s="21" t="s">
        <v>77</v>
      </c>
      <c r="G158" s="18" t="s">
        <v>133</v>
      </c>
      <c r="H158" s="13" t="s">
        <v>79</v>
      </c>
      <c r="I158" s="13"/>
      <c r="J158" s="13"/>
      <c r="K158" s="13"/>
    </row>
    <row r="159" spans="1:11" x14ac:dyDescent="0.25">
      <c r="A159" s="13" t="s">
        <v>486</v>
      </c>
      <c r="B159" s="13" t="s">
        <v>487</v>
      </c>
      <c r="C159" s="20" t="s">
        <v>488</v>
      </c>
      <c r="D159" s="18" t="s">
        <v>76</v>
      </c>
      <c r="E159" s="20">
        <v>23149</v>
      </c>
      <c r="F159" s="26" t="s">
        <v>77</v>
      </c>
      <c r="G159" s="13" t="s">
        <v>254</v>
      </c>
      <c r="H159" s="13" t="s">
        <v>84</v>
      </c>
      <c r="I159" s="13"/>
      <c r="J159" s="13"/>
      <c r="K159" s="13"/>
    </row>
    <row r="160" spans="1:11" x14ac:dyDescent="0.25">
      <c r="A160" s="13" t="s">
        <v>489</v>
      </c>
      <c r="B160" s="13" t="s">
        <v>490</v>
      </c>
      <c r="C160" s="18" t="s">
        <v>92</v>
      </c>
      <c r="D160" s="18" t="s">
        <v>76</v>
      </c>
      <c r="E160" s="18">
        <v>22401</v>
      </c>
      <c r="F160" s="21" t="s">
        <v>77</v>
      </c>
      <c r="G160" s="18" t="s">
        <v>283</v>
      </c>
      <c r="H160" s="13" t="s">
        <v>84</v>
      </c>
      <c r="I160" s="13"/>
      <c r="J160" s="13"/>
      <c r="K160" s="13"/>
    </row>
    <row r="161" spans="1:11" x14ac:dyDescent="0.25">
      <c r="A161" s="13" t="s">
        <v>20</v>
      </c>
      <c r="B161" s="18" t="s">
        <v>491</v>
      </c>
      <c r="C161" s="18" t="s">
        <v>92</v>
      </c>
      <c r="D161" s="18" t="s">
        <v>76</v>
      </c>
      <c r="E161" s="18">
        <v>22401</v>
      </c>
      <c r="F161" s="21" t="s">
        <v>77</v>
      </c>
      <c r="G161" s="18" t="s">
        <v>126</v>
      </c>
      <c r="H161" s="13" t="s">
        <v>79</v>
      </c>
      <c r="I161" s="13"/>
      <c r="J161" s="13"/>
      <c r="K161" s="13"/>
    </row>
    <row r="162" spans="1:11" x14ac:dyDescent="0.25">
      <c r="A162" s="13" t="s">
        <v>492</v>
      </c>
      <c r="B162" s="13" t="s">
        <v>493</v>
      </c>
      <c r="C162" s="18" t="s">
        <v>21</v>
      </c>
      <c r="D162" s="18" t="s">
        <v>76</v>
      </c>
      <c r="E162" s="18">
        <v>22485</v>
      </c>
      <c r="F162" s="21" t="s">
        <v>77</v>
      </c>
      <c r="G162" s="18" t="s">
        <v>83</v>
      </c>
      <c r="H162" s="13" t="s">
        <v>84</v>
      </c>
      <c r="I162" s="22"/>
      <c r="J162" s="13"/>
      <c r="K162" s="13"/>
    </row>
    <row r="163" spans="1:11" x14ac:dyDescent="0.25">
      <c r="A163" s="13" t="s">
        <v>492</v>
      </c>
      <c r="B163" s="13" t="s">
        <v>493</v>
      </c>
      <c r="C163" s="18" t="s">
        <v>21</v>
      </c>
      <c r="D163" s="18" t="s">
        <v>76</v>
      </c>
      <c r="E163" s="18">
        <v>22485</v>
      </c>
      <c r="F163" s="21" t="s">
        <v>125</v>
      </c>
      <c r="G163" s="18" t="s">
        <v>83</v>
      </c>
      <c r="H163" s="13" t="s">
        <v>84</v>
      </c>
      <c r="I163" s="13"/>
      <c r="J163" s="13"/>
      <c r="K163" s="13"/>
    </row>
    <row r="164" spans="1:11" x14ac:dyDescent="0.25">
      <c r="A164" s="13" t="s">
        <v>494</v>
      </c>
      <c r="B164" s="13" t="s">
        <v>495</v>
      </c>
      <c r="C164" s="18" t="s">
        <v>48</v>
      </c>
      <c r="D164" s="18" t="s">
        <v>76</v>
      </c>
      <c r="E164" s="18">
        <v>22554</v>
      </c>
      <c r="F164" s="21" t="s">
        <v>77</v>
      </c>
      <c r="G164" s="18" t="s">
        <v>155</v>
      </c>
      <c r="H164" s="13" t="s">
        <v>84</v>
      </c>
      <c r="I164" s="22"/>
      <c r="J164" s="13"/>
      <c r="K164" s="13"/>
    </row>
    <row r="165" spans="1:11" x14ac:dyDescent="0.25">
      <c r="A165" s="13" t="s">
        <v>496</v>
      </c>
      <c r="B165" s="13" t="s">
        <v>497</v>
      </c>
      <c r="C165" s="18" t="s">
        <v>214</v>
      </c>
      <c r="D165" s="18" t="s">
        <v>76</v>
      </c>
      <c r="E165" s="18">
        <v>22182</v>
      </c>
      <c r="F165" s="21" t="s">
        <v>77</v>
      </c>
      <c r="G165" s="18" t="s">
        <v>78</v>
      </c>
      <c r="H165" s="13" t="s">
        <v>84</v>
      </c>
      <c r="I165" s="22"/>
      <c r="J165" s="13"/>
      <c r="K165" s="13"/>
    </row>
    <row r="166" spans="1:11" x14ac:dyDescent="0.25">
      <c r="A166" s="13" t="s">
        <v>498</v>
      </c>
      <c r="B166" s="18" t="s">
        <v>499</v>
      </c>
      <c r="C166" s="20" t="s">
        <v>92</v>
      </c>
      <c r="D166" s="18" t="s">
        <v>76</v>
      </c>
      <c r="E166" s="20">
        <v>22408</v>
      </c>
      <c r="F166" s="26" t="s">
        <v>77</v>
      </c>
      <c r="G166" s="18" t="s">
        <v>122</v>
      </c>
      <c r="H166" s="13" t="s">
        <v>84</v>
      </c>
      <c r="I166" s="22"/>
      <c r="J166" s="13"/>
      <c r="K166" s="13"/>
    </row>
    <row r="167" spans="1:11" x14ac:dyDescent="0.25">
      <c r="A167" s="13" t="s">
        <v>498</v>
      </c>
      <c r="B167" s="18" t="s">
        <v>500</v>
      </c>
      <c r="C167" s="20" t="s">
        <v>501</v>
      </c>
      <c r="D167" s="18" t="s">
        <v>76</v>
      </c>
      <c r="E167" s="20">
        <v>22508</v>
      </c>
      <c r="F167" s="26" t="s">
        <v>77</v>
      </c>
      <c r="G167" s="18" t="s">
        <v>122</v>
      </c>
      <c r="H167" s="13" t="s">
        <v>84</v>
      </c>
      <c r="I167" s="22"/>
      <c r="J167" s="13"/>
      <c r="K167" s="13"/>
    </row>
    <row r="168" spans="1:11" x14ac:dyDescent="0.25">
      <c r="A168" s="13" t="s">
        <v>502</v>
      </c>
      <c r="B168" s="13" t="s">
        <v>503</v>
      </c>
      <c r="C168" s="18" t="s">
        <v>92</v>
      </c>
      <c r="D168" s="18" t="s">
        <v>76</v>
      </c>
      <c r="E168" s="18">
        <v>22407</v>
      </c>
      <c r="F168" s="21" t="s">
        <v>77</v>
      </c>
      <c r="G168" s="18" t="s">
        <v>126</v>
      </c>
      <c r="H168" s="13" t="s">
        <v>84</v>
      </c>
      <c r="I168" s="22"/>
      <c r="J168" s="13"/>
      <c r="K168" s="13"/>
    </row>
    <row r="169" spans="1:11" x14ac:dyDescent="0.25">
      <c r="A169" s="13" t="s">
        <v>504</v>
      </c>
      <c r="B169" s="13" t="s">
        <v>505</v>
      </c>
      <c r="C169" s="18" t="s">
        <v>506</v>
      </c>
      <c r="D169" s="18" t="s">
        <v>220</v>
      </c>
      <c r="E169" s="18">
        <v>2453</v>
      </c>
      <c r="F169" s="21" t="s">
        <v>77</v>
      </c>
      <c r="G169" s="18" t="s">
        <v>184</v>
      </c>
      <c r="H169" s="13" t="s">
        <v>79</v>
      </c>
      <c r="I169" s="22"/>
      <c r="J169" s="13"/>
      <c r="K169" s="13"/>
    </row>
    <row r="170" spans="1:11" x14ac:dyDescent="0.25">
      <c r="A170" s="13" t="s">
        <v>507</v>
      </c>
      <c r="B170" s="13" t="s">
        <v>508</v>
      </c>
      <c r="C170" s="18" t="s">
        <v>509</v>
      </c>
      <c r="D170" s="18" t="s">
        <v>510</v>
      </c>
      <c r="E170" s="18">
        <v>49509</v>
      </c>
      <c r="F170" s="21" t="s">
        <v>77</v>
      </c>
      <c r="G170" s="18" t="s">
        <v>254</v>
      </c>
      <c r="H170" s="13" t="s">
        <v>79</v>
      </c>
      <c r="I170" s="13"/>
      <c r="J170" s="13"/>
      <c r="K170" s="13"/>
    </row>
    <row r="171" spans="1:11" x14ac:dyDescent="0.25">
      <c r="A171" s="13" t="s">
        <v>511</v>
      </c>
      <c r="B171" s="13" t="s">
        <v>512</v>
      </c>
      <c r="C171" s="18" t="s">
        <v>338</v>
      </c>
      <c r="D171" s="18" t="s">
        <v>76</v>
      </c>
      <c r="E171" s="18">
        <v>22030</v>
      </c>
      <c r="F171" s="21" t="s">
        <v>77</v>
      </c>
      <c r="G171" s="18" t="s">
        <v>89</v>
      </c>
      <c r="H171" s="13" t="s">
        <v>84</v>
      </c>
      <c r="I171" s="22"/>
      <c r="J171" s="13"/>
      <c r="K171" s="13"/>
    </row>
    <row r="172" spans="1:11" x14ac:dyDescent="0.25">
      <c r="A172" s="13" t="s">
        <v>513</v>
      </c>
      <c r="B172" s="13" t="s">
        <v>514</v>
      </c>
      <c r="C172" s="18" t="s">
        <v>92</v>
      </c>
      <c r="D172" s="18" t="s">
        <v>76</v>
      </c>
      <c r="E172" s="18">
        <v>22405</v>
      </c>
      <c r="F172" s="21" t="s">
        <v>77</v>
      </c>
      <c r="G172" s="18" t="s">
        <v>89</v>
      </c>
      <c r="H172" s="13" t="s">
        <v>84</v>
      </c>
      <c r="I172" s="13"/>
      <c r="J172" s="13"/>
      <c r="K172" s="13"/>
    </row>
    <row r="173" spans="1:11" x14ac:dyDescent="0.25">
      <c r="A173" s="13" t="s">
        <v>515</v>
      </c>
      <c r="B173" s="13" t="s">
        <v>516</v>
      </c>
      <c r="C173" s="18" t="s">
        <v>517</v>
      </c>
      <c r="D173" s="18" t="s">
        <v>518</v>
      </c>
      <c r="E173" s="18">
        <v>29407</v>
      </c>
      <c r="F173" s="21" t="s">
        <v>77</v>
      </c>
      <c r="G173" s="18" t="s">
        <v>184</v>
      </c>
      <c r="H173" s="13" t="s">
        <v>79</v>
      </c>
      <c r="I173" s="22"/>
      <c r="J173" s="13"/>
      <c r="K173" s="13"/>
    </row>
    <row r="174" spans="1:11" x14ac:dyDescent="0.25">
      <c r="A174" s="13" t="s">
        <v>519</v>
      </c>
      <c r="B174" s="18" t="s">
        <v>520</v>
      </c>
      <c r="C174" s="18" t="s">
        <v>521</v>
      </c>
      <c r="D174" s="18" t="s">
        <v>522</v>
      </c>
      <c r="E174" s="18">
        <v>19444</v>
      </c>
      <c r="F174" s="21" t="s">
        <v>77</v>
      </c>
      <c r="G174" s="18" t="s">
        <v>184</v>
      </c>
      <c r="H174" s="13" t="s">
        <v>79</v>
      </c>
      <c r="I174" s="13"/>
      <c r="J174" s="13"/>
      <c r="K174" s="13"/>
    </row>
    <row r="175" spans="1:11" x14ac:dyDescent="0.25">
      <c r="A175" s="13" t="s">
        <v>523</v>
      </c>
      <c r="B175" s="13" t="s">
        <v>524</v>
      </c>
      <c r="C175" s="18" t="s">
        <v>525</v>
      </c>
      <c r="D175" s="18" t="s">
        <v>451</v>
      </c>
      <c r="E175" s="18">
        <v>64108</v>
      </c>
      <c r="F175" s="21" t="s">
        <v>77</v>
      </c>
      <c r="G175" s="18" t="s">
        <v>184</v>
      </c>
      <c r="H175" s="13" t="s">
        <v>79</v>
      </c>
      <c r="I175" s="13"/>
      <c r="J175" s="13"/>
      <c r="K175" s="13"/>
    </row>
    <row r="176" spans="1:11" x14ac:dyDescent="0.25">
      <c r="A176" s="13" t="s">
        <v>526</v>
      </c>
      <c r="B176" s="13" t="s">
        <v>527</v>
      </c>
      <c r="C176" s="18" t="s">
        <v>269</v>
      </c>
      <c r="D176" s="18" t="s">
        <v>76</v>
      </c>
      <c r="E176" s="18">
        <v>23417</v>
      </c>
      <c r="F176" s="21" t="s">
        <v>77</v>
      </c>
      <c r="G176" s="18" t="s">
        <v>94</v>
      </c>
      <c r="H176" s="13" t="s">
        <v>79</v>
      </c>
      <c r="I176" s="13"/>
      <c r="J176" s="13"/>
      <c r="K176" s="13"/>
    </row>
    <row r="177" spans="1:11" x14ac:dyDescent="0.25">
      <c r="A177" s="13" t="s">
        <v>528</v>
      </c>
      <c r="B177" s="18" t="s">
        <v>529</v>
      </c>
      <c r="C177" s="18" t="s">
        <v>344</v>
      </c>
      <c r="D177" s="18" t="s">
        <v>76</v>
      </c>
      <c r="E177" s="18">
        <v>23294</v>
      </c>
      <c r="F177" s="21" t="s">
        <v>77</v>
      </c>
      <c r="G177" s="18" t="s">
        <v>119</v>
      </c>
      <c r="H177" s="13" t="s">
        <v>79</v>
      </c>
      <c r="I177" s="22"/>
      <c r="J177" s="13"/>
      <c r="K177" s="13"/>
    </row>
    <row r="178" spans="1:11" x14ac:dyDescent="0.25">
      <c r="A178" s="13" t="s">
        <v>530</v>
      </c>
      <c r="B178" s="18" t="s">
        <v>531</v>
      </c>
      <c r="C178" s="18" t="s">
        <v>92</v>
      </c>
      <c r="D178" s="18" t="s">
        <v>76</v>
      </c>
      <c r="E178" s="18">
        <v>22406</v>
      </c>
      <c r="F178" s="21" t="s">
        <v>77</v>
      </c>
      <c r="G178" s="18" t="s">
        <v>78</v>
      </c>
      <c r="H178" s="13" t="s">
        <v>84</v>
      </c>
      <c r="I178" s="22"/>
      <c r="J178" s="13"/>
      <c r="K178" s="13"/>
    </row>
    <row r="179" spans="1:11" x14ac:dyDescent="0.25">
      <c r="A179" s="13" t="s">
        <v>532</v>
      </c>
      <c r="B179" s="18" t="s">
        <v>533</v>
      </c>
      <c r="C179" s="18" t="s">
        <v>534</v>
      </c>
      <c r="D179" s="18" t="s">
        <v>76</v>
      </c>
      <c r="E179" s="18">
        <v>22472</v>
      </c>
      <c r="F179" s="21" t="s">
        <v>77</v>
      </c>
      <c r="G179" s="18" t="s">
        <v>126</v>
      </c>
      <c r="H179" s="13" t="s">
        <v>84</v>
      </c>
      <c r="I179" s="13"/>
      <c r="J179" s="13"/>
      <c r="K179" s="13"/>
    </row>
    <row r="180" spans="1:11" x14ac:dyDescent="0.25">
      <c r="A180" s="13" t="s">
        <v>535</v>
      </c>
      <c r="B180" s="13" t="s">
        <v>536</v>
      </c>
      <c r="C180" s="20" t="s">
        <v>537</v>
      </c>
      <c r="D180" s="18" t="s">
        <v>76</v>
      </c>
      <c r="E180" s="20">
        <v>22472</v>
      </c>
      <c r="F180" s="26" t="s">
        <v>77</v>
      </c>
      <c r="G180" s="13" t="s">
        <v>97</v>
      </c>
      <c r="H180" s="13" t="s">
        <v>84</v>
      </c>
      <c r="I180" s="22"/>
      <c r="J180" s="13"/>
      <c r="K180" s="13"/>
    </row>
    <row r="181" spans="1:11" x14ac:dyDescent="0.25">
      <c r="A181" s="13" t="s">
        <v>538</v>
      </c>
      <c r="B181" s="13" t="s">
        <v>539</v>
      </c>
      <c r="C181" s="18" t="s">
        <v>540</v>
      </c>
      <c r="D181" s="18" t="s">
        <v>541</v>
      </c>
      <c r="E181" s="18">
        <v>37203</v>
      </c>
      <c r="F181" s="21" t="s">
        <v>77</v>
      </c>
      <c r="G181" s="18" t="s">
        <v>119</v>
      </c>
      <c r="H181" s="13" t="s">
        <v>79</v>
      </c>
      <c r="I181" s="13"/>
      <c r="J181" s="13"/>
      <c r="K181" s="13"/>
    </row>
    <row r="182" spans="1:11" x14ac:dyDescent="0.25">
      <c r="A182" s="13" t="s">
        <v>542</v>
      </c>
      <c r="B182" s="18" t="s">
        <v>543</v>
      </c>
      <c r="C182" s="18" t="s">
        <v>544</v>
      </c>
      <c r="D182" s="18" t="s">
        <v>76</v>
      </c>
      <c r="E182" s="18">
        <v>23070</v>
      </c>
      <c r="F182" s="21" t="s">
        <v>77</v>
      </c>
      <c r="G182" s="18" t="s">
        <v>83</v>
      </c>
      <c r="H182" s="13"/>
      <c r="I182" s="13"/>
      <c r="J182" s="13"/>
      <c r="K182" s="13"/>
    </row>
    <row r="183" spans="1:11" x14ac:dyDescent="0.25">
      <c r="A183" s="13" t="s">
        <v>545</v>
      </c>
      <c r="B183" s="13" t="s">
        <v>546</v>
      </c>
      <c r="C183" s="20" t="s">
        <v>547</v>
      </c>
      <c r="D183" s="18" t="s">
        <v>76</v>
      </c>
      <c r="E183" s="20">
        <v>20151</v>
      </c>
      <c r="F183" s="26" t="s">
        <v>138</v>
      </c>
      <c r="G183" s="13" t="s">
        <v>155</v>
      </c>
      <c r="H183" s="13" t="s">
        <v>84</v>
      </c>
      <c r="I183" s="13"/>
      <c r="J183" s="13"/>
      <c r="K183" s="13"/>
    </row>
    <row r="184" spans="1:11" x14ac:dyDescent="0.25">
      <c r="A184" s="13" t="s">
        <v>545</v>
      </c>
      <c r="B184" s="13" t="s">
        <v>546</v>
      </c>
      <c r="C184" s="20" t="s">
        <v>547</v>
      </c>
      <c r="D184" s="18" t="s">
        <v>76</v>
      </c>
      <c r="E184" s="20">
        <v>20151</v>
      </c>
      <c r="F184" s="26" t="s">
        <v>93</v>
      </c>
      <c r="G184" s="13" t="s">
        <v>155</v>
      </c>
      <c r="H184" s="13" t="s">
        <v>84</v>
      </c>
      <c r="I184" s="13"/>
      <c r="J184" s="13"/>
      <c r="K184" s="13"/>
    </row>
    <row r="185" spans="1:11" x14ac:dyDescent="0.25">
      <c r="A185" s="13" t="s">
        <v>545</v>
      </c>
      <c r="B185" s="13" t="s">
        <v>546</v>
      </c>
      <c r="C185" s="20" t="s">
        <v>547</v>
      </c>
      <c r="D185" s="18" t="s">
        <v>76</v>
      </c>
      <c r="E185" s="20">
        <v>20151</v>
      </c>
      <c r="F185" s="26" t="s">
        <v>77</v>
      </c>
      <c r="G185" s="13" t="s">
        <v>155</v>
      </c>
      <c r="H185" s="13" t="s">
        <v>84</v>
      </c>
      <c r="I185" s="13"/>
      <c r="J185" s="13"/>
      <c r="K185" s="13"/>
    </row>
    <row r="186" spans="1:11" x14ac:dyDescent="0.25">
      <c r="A186" s="13" t="s">
        <v>545</v>
      </c>
      <c r="B186" s="13" t="s">
        <v>546</v>
      </c>
      <c r="C186" s="20" t="s">
        <v>547</v>
      </c>
      <c r="D186" s="18" t="s">
        <v>76</v>
      </c>
      <c r="E186" s="20">
        <v>20151</v>
      </c>
      <c r="F186" s="26" t="s">
        <v>125</v>
      </c>
      <c r="G186" s="13" t="s">
        <v>155</v>
      </c>
      <c r="H186" s="13" t="s">
        <v>84</v>
      </c>
      <c r="I186" s="13"/>
      <c r="J186" s="13"/>
      <c r="K186" s="13"/>
    </row>
    <row r="187" spans="1:11" x14ac:dyDescent="0.25">
      <c r="A187" s="13" t="s">
        <v>545</v>
      </c>
      <c r="B187" s="13" t="s">
        <v>546</v>
      </c>
      <c r="C187" s="20" t="s">
        <v>547</v>
      </c>
      <c r="D187" s="18" t="s">
        <v>76</v>
      </c>
      <c r="E187" s="20">
        <v>20151</v>
      </c>
      <c r="F187" s="26" t="s">
        <v>548</v>
      </c>
      <c r="G187" s="13" t="s">
        <v>155</v>
      </c>
      <c r="H187" s="13" t="s">
        <v>84</v>
      </c>
      <c r="I187" s="13"/>
      <c r="J187" s="13"/>
      <c r="K187" s="13"/>
    </row>
    <row r="188" spans="1:11" x14ac:dyDescent="0.25">
      <c r="A188" s="13" t="s">
        <v>549</v>
      </c>
      <c r="B188" s="13" t="s">
        <v>550</v>
      </c>
      <c r="C188" s="18" t="s">
        <v>409</v>
      </c>
      <c r="D188" s="18" t="s">
        <v>76</v>
      </c>
      <c r="E188" s="18">
        <v>20110</v>
      </c>
      <c r="F188" s="21" t="s">
        <v>77</v>
      </c>
      <c r="G188" s="18" t="s">
        <v>78</v>
      </c>
      <c r="H188" s="13" t="s">
        <v>84</v>
      </c>
      <c r="I188" s="22"/>
      <c r="J188" s="13"/>
      <c r="K188" s="13"/>
    </row>
    <row r="189" spans="1:11" x14ac:dyDescent="0.25">
      <c r="A189" s="13" t="s">
        <v>551</v>
      </c>
      <c r="B189" s="13" t="s">
        <v>552</v>
      </c>
      <c r="C189" s="18" t="s">
        <v>553</v>
      </c>
      <c r="D189" s="18" t="s">
        <v>76</v>
      </c>
      <c r="E189" s="18">
        <v>22553</v>
      </c>
      <c r="F189" s="21" t="s">
        <v>77</v>
      </c>
      <c r="G189" s="18" t="s">
        <v>155</v>
      </c>
      <c r="H189" s="13" t="s">
        <v>84</v>
      </c>
      <c r="I189" s="22"/>
      <c r="J189" s="13"/>
      <c r="K189" s="13"/>
    </row>
    <row r="190" spans="1:11" x14ac:dyDescent="0.25">
      <c r="A190" s="13" t="s">
        <v>554</v>
      </c>
      <c r="B190" s="18" t="s">
        <v>555</v>
      </c>
      <c r="C190" s="20" t="s">
        <v>556</v>
      </c>
      <c r="D190" s="18" t="s">
        <v>76</v>
      </c>
      <c r="E190" s="20">
        <v>22514</v>
      </c>
      <c r="F190" s="26"/>
      <c r="G190" s="18" t="s">
        <v>133</v>
      </c>
      <c r="H190" s="13" t="s">
        <v>84</v>
      </c>
      <c r="I190" s="13"/>
      <c r="J190" s="13"/>
      <c r="K190" s="13"/>
    </row>
    <row r="191" spans="1:11" s="13" customFormat="1" x14ac:dyDescent="0.25">
      <c r="A191" s="13" t="s">
        <v>557</v>
      </c>
      <c r="B191" s="13" t="s">
        <v>558</v>
      </c>
      <c r="C191" s="20" t="s">
        <v>559</v>
      </c>
      <c r="D191" s="18" t="s">
        <v>76</v>
      </c>
      <c r="E191" s="20">
        <v>22560</v>
      </c>
      <c r="F191" s="26" t="s">
        <v>93</v>
      </c>
      <c r="G191" s="13" t="s">
        <v>283</v>
      </c>
      <c r="H191" s="13" t="s">
        <v>84</v>
      </c>
    </row>
    <row r="192" spans="1:11" x14ac:dyDescent="0.25">
      <c r="A192" s="13" t="s">
        <v>560</v>
      </c>
      <c r="B192" s="18" t="s">
        <v>561</v>
      </c>
      <c r="C192" s="18" t="s">
        <v>562</v>
      </c>
      <c r="D192" s="18" t="s">
        <v>466</v>
      </c>
      <c r="E192" s="18">
        <v>6484</v>
      </c>
      <c r="F192" s="21" t="s">
        <v>77</v>
      </c>
      <c r="G192" s="18" t="s">
        <v>133</v>
      </c>
      <c r="H192" s="13" t="s">
        <v>79</v>
      </c>
      <c r="I192" s="13"/>
      <c r="J192" s="13"/>
      <c r="K192" s="13"/>
    </row>
    <row r="193" spans="1:11" x14ac:dyDescent="0.25">
      <c r="A193" s="13" t="s">
        <v>563</v>
      </c>
      <c r="B193" s="18" t="s">
        <v>564</v>
      </c>
      <c r="C193" s="18" t="s">
        <v>565</v>
      </c>
      <c r="D193" s="18" t="s">
        <v>76</v>
      </c>
      <c r="E193" s="18">
        <v>24416</v>
      </c>
      <c r="F193" s="21" t="s">
        <v>77</v>
      </c>
      <c r="G193" s="18" t="s">
        <v>133</v>
      </c>
      <c r="H193" s="13" t="s">
        <v>84</v>
      </c>
      <c r="I193" s="13"/>
      <c r="J193" s="13"/>
      <c r="K193" s="13"/>
    </row>
    <row r="194" spans="1:11" x14ac:dyDescent="0.25">
      <c r="A194" s="13" t="s">
        <v>566</v>
      </c>
      <c r="B194" s="13" t="s">
        <v>567</v>
      </c>
      <c r="C194" s="18" t="s">
        <v>223</v>
      </c>
      <c r="D194" s="18" t="s">
        <v>76</v>
      </c>
      <c r="E194" s="18">
        <v>20636</v>
      </c>
      <c r="F194" s="21" t="s">
        <v>77</v>
      </c>
      <c r="G194" s="18" t="s">
        <v>78</v>
      </c>
      <c r="H194" s="13" t="s">
        <v>84</v>
      </c>
      <c r="I194" s="13"/>
      <c r="J194" s="13"/>
      <c r="K194" s="13"/>
    </row>
    <row r="195" spans="1:11" x14ac:dyDescent="0.25">
      <c r="A195" s="13" t="s">
        <v>568</v>
      </c>
      <c r="B195" s="13" t="s">
        <v>569</v>
      </c>
      <c r="C195" s="18" t="s">
        <v>570</v>
      </c>
      <c r="D195" s="18" t="s">
        <v>571</v>
      </c>
      <c r="E195" s="18">
        <v>8816</v>
      </c>
      <c r="F195" s="21" t="s">
        <v>77</v>
      </c>
      <c r="G195" s="18" t="s">
        <v>94</v>
      </c>
      <c r="H195" s="13" t="s">
        <v>79</v>
      </c>
      <c r="I195" s="13"/>
      <c r="J195" s="13"/>
      <c r="K195" s="13"/>
    </row>
    <row r="196" spans="1:11" x14ac:dyDescent="0.25">
      <c r="A196" s="13" t="s">
        <v>572</v>
      </c>
      <c r="B196" s="13" t="s">
        <v>573</v>
      </c>
      <c r="C196" s="18" t="s">
        <v>92</v>
      </c>
      <c r="D196" s="18" t="s">
        <v>76</v>
      </c>
      <c r="E196" s="18">
        <v>22407</v>
      </c>
      <c r="F196" s="21" t="s">
        <v>77</v>
      </c>
      <c r="G196" s="18" t="s">
        <v>78</v>
      </c>
      <c r="H196" s="13" t="s">
        <v>84</v>
      </c>
      <c r="I196" s="13"/>
      <c r="J196" s="13"/>
      <c r="K196" s="13"/>
    </row>
    <row r="197" spans="1:11" x14ac:dyDescent="0.25">
      <c r="A197" s="13" t="s">
        <v>574</v>
      </c>
      <c r="B197" s="13" t="s">
        <v>575</v>
      </c>
      <c r="C197" s="20" t="s">
        <v>576</v>
      </c>
      <c r="D197" s="18" t="s">
        <v>76</v>
      </c>
      <c r="E197" s="20">
        <v>23156</v>
      </c>
      <c r="F197" s="26" t="s">
        <v>77</v>
      </c>
      <c r="G197" s="22" t="s">
        <v>356</v>
      </c>
      <c r="H197" s="13" t="s">
        <v>84</v>
      </c>
      <c r="I197" s="13"/>
      <c r="J197" s="13"/>
      <c r="K197" s="13"/>
    </row>
    <row r="198" spans="1:11" x14ac:dyDescent="0.25">
      <c r="A198" s="13" t="s">
        <v>577</v>
      </c>
      <c r="B198" s="22" t="s">
        <v>578</v>
      </c>
      <c r="C198" s="18" t="s">
        <v>396</v>
      </c>
      <c r="D198" s="18" t="s">
        <v>76</v>
      </c>
      <c r="E198" s="18">
        <v>23462</v>
      </c>
      <c r="F198" s="21" t="s">
        <v>77</v>
      </c>
      <c r="G198" s="18" t="s">
        <v>78</v>
      </c>
      <c r="H198" s="13" t="s">
        <v>84</v>
      </c>
      <c r="I198" s="13"/>
      <c r="J198" s="13"/>
      <c r="K198" s="13"/>
    </row>
    <row r="199" spans="1:11" x14ac:dyDescent="0.25">
      <c r="A199" s="13" t="s">
        <v>579</v>
      </c>
      <c r="B199" s="13" t="s">
        <v>580</v>
      </c>
      <c r="C199" s="18" t="s">
        <v>581</v>
      </c>
      <c r="D199" s="18" t="s">
        <v>582</v>
      </c>
      <c r="E199" s="18">
        <v>97232</v>
      </c>
      <c r="F199" s="21" t="s">
        <v>77</v>
      </c>
      <c r="G199" s="18" t="s">
        <v>119</v>
      </c>
      <c r="H199" s="13" t="s">
        <v>84</v>
      </c>
      <c r="I199" s="22"/>
      <c r="J199" s="13"/>
      <c r="K199" s="13"/>
    </row>
    <row r="200" spans="1:11" x14ac:dyDescent="0.25">
      <c r="A200" s="13" t="s">
        <v>583</v>
      </c>
      <c r="B200" s="13" t="s">
        <v>584</v>
      </c>
      <c r="C200" s="20" t="s">
        <v>585</v>
      </c>
      <c r="D200" s="18" t="s">
        <v>76</v>
      </c>
      <c r="E200" s="20">
        <v>23085</v>
      </c>
      <c r="F200" s="26" t="s">
        <v>77</v>
      </c>
      <c r="G200" s="13" t="s">
        <v>119</v>
      </c>
      <c r="H200" s="13" t="s">
        <v>84</v>
      </c>
      <c r="I200" s="22"/>
      <c r="J200" s="13"/>
      <c r="K200" s="13"/>
    </row>
    <row r="201" spans="1:11" x14ac:dyDescent="0.25">
      <c r="A201" s="13" t="s">
        <v>586</v>
      </c>
      <c r="B201" s="18" t="s">
        <v>587</v>
      </c>
      <c r="C201" s="18" t="s">
        <v>21</v>
      </c>
      <c r="D201" s="18" t="s">
        <v>76</v>
      </c>
      <c r="E201" s="18">
        <v>22485</v>
      </c>
      <c r="F201" s="21" t="s">
        <v>77</v>
      </c>
      <c r="G201" s="18" t="s">
        <v>126</v>
      </c>
      <c r="H201" s="13" t="s">
        <v>79</v>
      </c>
      <c r="I201" s="13"/>
      <c r="J201" s="13"/>
      <c r="K201" s="13"/>
    </row>
    <row r="202" spans="1:11" x14ac:dyDescent="0.25">
      <c r="A202" s="13" t="s">
        <v>588</v>
      </c>
      <c r="B202" s="13" t="s">
        <v>589</v>
      </c>
      <c r="C202" s="18" t="s">
        <v>29</v>
      </c>
      <c r="D202" s="18" t="s">
        <v>76</v>
      </c>
      <c r="E202" s="18">
        <v>23086</v>
      </c>
      <c r="F202" s="21" t="s">
        <v>77</v>
      </c>
      <c r="G202" s="13" t="s">
        <v>119</v>
      </c>
      <c r="H202" s="13" t="s">
        <v>84</v>
      </c>
      <c r="I202" s="22"/>
      <c r="J202" s="13"/>
      <c r="K202" s="13"/>
    </row>
    <row r="203" spans="1:11" x14ac:dyDescent="0.25">
      <c r="A203" s="13" t="s">
        <v>590</v>
      </c>
      <c r="B203" s="18" t="s">
        <v>591</v>
      </c>
      <c r="C203" s="18" t="s">
        <v>147</v>
      </c>
      <c r="D203" s="18" t="s">
        <v>76</v>
      </c>
      <c r="E203" s="18">
        <v>22201</v>
      </c>
      <c r="F203" s="21" t="s">
        <v>77</v>
      </c>
      <c r="G203" s="18" t="s">
        <v>102</v>
      </c>
      <c r="H203" s="13" t="s">
        <v>79</v>
      </c>
      <c r="I203" s="13"/>
      <c r="J203" s="13"/>
      <c r="K203" s="13"/>
    </row>
    <row r="204" spans="1:11" x14ac:dyDescent="0.25">
      <c r="A204" s="13" t="s">
        <v>592</v>
      </c>
      <c r="B204" s="13" t="s">
        <v>593</v>
      </c>
      <c r="C204" s="18" t="s">
        <v>48</v>
      </c>
      <c r="D204" s="18" t="s">
        <v>76</v>
      </c>
      <c r="E204" s="18">
        <v>22554</v>
      </c>
      <c r="F204" s="21" t="s">
        <v>77</v>
      </c>
      <c r="G204" s="18" t="s">
        <v>78</v>
      </c>
      <c r="H204" s="13" t="s">
        <v>79</v>
      </c>
      <c r="I204" s="13"/>
      <c r="J204" s="13"/>
      <c r="K204" s="13"/>
    </row>
    <row r="205" spans="1:11" x14ac:dyDescent="0.25">
      <c r="A205" s="13" t="s">
        <v>594</v>
      </c>
      <c r="B205" s="13" t="s">
        <v>595</v>
      </c>
      <c r="C205" s="18" t="s">
        <v>596</v>
      </c>
      <c r="D205" s="18" t="s">
        <v>76</v>
      </c>
      <c r="E205" s="18">
        <v>23801</v>
      </c>
      <c r="F205" s="21" t="s">
        <v>77</v>
      </c>
      <c r="G205" s="18" t="s">
        <v>78</v>
      </c>
      <c r="H205" s="13" t="s">
        <v>84</v>
      </c>
      <c r="I205" s="13"/>
      <c r="J205" s="13"/>
      <c r="K205" s="13"/>
    </row>
    <row r="206" spans="1:11" x14ac:dyDescent="0.25">
      <c r="A206" s="13" t="s">
        <v>597</v>
      </c>
      <c r="B206" s="13" t="s">
        <v>598</v>
      </c>
      <c r="C206" s="20" t="s">
        <v>207</v>
      </c>
      <c r="D206" s="18" t="s">
        <v>76</v>
      </c>
      <c r="E206" s="20">
        <v>22042</v>
      </c>
      <c r="F206" s="26" t="s">
        <v>77</v>
      </c>
      <c r="G206" s="18" t="s">
        <v>78</v>
      </c>
      <c r="H206" s="13" t="s">
        <v>84</v>
      </c>
      <c r="I206" s="13"/>
      <c r="J206" s="13"/>
      <c r="K206" s="13"/>
    </row>
    <row r="207" spans="1:11" x14ac:dyDescent="0.25">
      <c r="A207" s="13" t="s">
        <v>597</v>
      </c>
      <c r="B207" s="13" t="s">
        <v>598</v>
      </c>
      <c r="C207" s="20" t="s">
        <v>207</v>
      </c>
      <c r="D207" s="18" t="s">
        <v>76</v>
      </c>
      <c r="E207" s="20">
        <v>22042</v>
      </c>
      <c r="F207" s="26" t="s">
        <v>93</v>
      </c>
      <c r="G207" s="18" t="s">
        <v>78</v>
      </c>
      <c r="H207" s="13" t="s">
        <v>84</v>
      </c>
      <c r="I207" s="22"/>
      <c r="J207" s="13"/>
      <c r="K207" s="13"/>
    </row>
    <row r="208" spans="1:11" x14ac:dyDescent="0.25">
      <c r="A208" s="13" t="s">
        <v>597</v>
      </c>
      <c r="B208" s="13" t="s">
        <v>598</v>
      </c>
      <c r="C208" s="18" t="s">
        <v>207</v>
      </c>
      <c r="D208" s="18" t="s">
        <v>76</v>
      </c>
      <c r="E208" s="18">
        <v>22042</v>
      </c>
      <c r="F208" s="21" t="s">
        <v>115</v>
      </c>
      <c r="G208" s="18" t="s">
        <v>78</v>
      </c>
      <c r="H208" s="13" t="s">
        <v>84</v>
      </c>
      <c r="I208" s="13"/>
      <c r="J208" s="13"/>
      <c r="K208" s="13"/>
    </row>
    <row r="209" spans="1:11" x14ac:dyDescent="0.25">
      <c r="A209" s="13" t="s">
        <v>597</v>
      </c>
      <c r="B209" s="13" t="s">
        <v>598</v>
      </c>
      <c r="C209" s="18" t="s">
        <v>207</v>
      </c>
      <c r="D209" s="18" t="s">
        <v>76</v>
      </c>
      <c r="E209" s="18">
        <v>22042</v>
      </c>
      <c r="F209" s="21" t="s">
        <v>125</v>
      </c>
      <c r="G209" s="18" t="s">
        <v>78</v>
      </c>
      <c r="H209" s="13" t="s">
        <v>84</v>
      </c>
      <c r="I209" s="13"/>
      <c r="J209" s="13"/>
      <c r="K209" s="13"/>
    </row>
    <row r="210" spans="1:11" x14ac:dyDescent="0.25">
      <c r="A210" s="13" t="s">
        <v>599</v>
      </c>
      <c r="B210" s="13" t="s">
        <v>600</v>
      </c>
      <c r="C210" s="18" t="s">
        <v>350</v>
      </c>
      <c r="D210" s="18" t="s">
        <v>76</v>
      </c>
      <c r="E210" s="18">
        <v>22482</v>
      </c>
      <c r="F210" s="21" t="s">
        <v>77</v>
      </c>
      <c r="G210" s="13" t="s">
        <v>119</v>
      </c>
      <c r="H210" s="13" t="s">
        <v>84</v>
      </c>
      <c r="I210" s="22"/>
      <c r="J210" s="13"/>
      <c r="K210" s="13"/>
    </row>
    <row r="211" spans="1:11" x14ac:dyDescent="0.25">
      <c r="A211" s="13" t="s">
        <v>601</v>
      </c>
      <c r="B211" s="24" t="s">
        <v>602</v>
      </c>
      <c r="C211" s="20" t="s">
        <v>350</v>
      </c>
      <c r="D211" s="18" t="s">
        <v>76</v>
      </c>
      <c r="E211" s="20">
        <v>22482</v>
      </c>
      <c r="F211" s="26" t="s">
        <v>77</v>
      </c>
      <c r="G211" s="13" t="s">
        <v>283</v>
      </c>
      <c r="H211" s="13" t="s">
        <v>84</v>
      </c>
      <c r="I211" s="13"/>
      <c r="J211" s="13"/>
      <c r="K211" s="13"/>
    </row>
    <row r="212" spans="1:11" x14ac:dyDescent="0.25">
      <c r="A212" s="13" t="s">
        <v>603</v>
      </c>
      <c r="B212" s="13" t="s">
        <v>604</v>
      </c>
      <c r="C212" s="20" t="s">
        <v>32</v>
      </c>
      <c r="D212" s="18" t="s">
        <v>76</v>
      </c>
      <c r="E212" s="20">
        <v>22503</v>
      </c>
      <c r="F212" s="26" t="s">
        <v>77</v>
      </c>
      <c r="G212" s="13" t="s">
        <v>122</v>
      </c>
      <c r="H212" s="13" t="s">
        <v>84</v>
      </c>
      <c r="I212" s="22"/>
      <c r="J212" s="13"/>
      <c r="K212" s="13"/>
    </row>
    <row r="213" spans="1:11" x14ac:dyDescent="0.25">
      <c r="A213" s="13" t="s">
        <v>605</v>
      </c>
      <c r="B213" s="13" t="s">
        <v>606</v>
      </c>
      <c r="C213" s="18" t="s">
        <v>607</v>
      </c>
      <c r="D213" s="18" t="s">
        <v>608</v>
      </c>
      <c r="E213" s="18">
        <v>14586</v>
      </c>
      <c r="F213" s="21" t="s">
        <v>77</v>
      </c>
      <c r="G213" s="18" t="s">
        <v>94</v>
      </c>
      <c r="H213" s="13" t="s">
        <v>79</v>
      </c>
      <c r="I213" s="13"/>
      <c r="J213" s="13"/>
      <c r="K213" s="13"/>
    </row>
    <row r="214" spans="1:11" x14ac:dyDescent="0.25">
      <c r="A214" s="13" t="s">
        <v>609</v>
      </c>
      <c r="B214" s="22" t="s">
        <v>610</v>
      </c>
      <c r="C214" s="18" t="s">
        <v>611</v>
      </c>
      <c r="D214" s="18" t="s">
        <v>612</v>
      </c>
      <c r="E214" s="18">
        <v>70508</v>
      </c>
      <c r="F214" s="21" t="s">
        <v>77</v>
      </c>
      <c r="G214" s="18" t="s">
        <v>119</v>
      </c>
      <c r="H214" s="13" t="s">
        <v>79</v>
      </c>
      <c r="I214" s="13"/>
      <c r="J214" s="13"/>
      <c r="K214" s="13"/>
    </row>
    <row r="215" spans="1:11" x14ac:dyDescent="0.25">
      <c r="A215" s="13" t="s">
        <v>613</v>
      </c>
      <c r="B215" s="13" t="s">
        <v>614</v>
      </c>
      <c r="C215" s="18" t="s">
        <v>171</v>
      </c>
      <c r="D215" s="18" t="s">
        <v>76</v>
      </c>
      <c r="E215" s="18">
        <v>23320</v>
      </c>
      <c r="F215" s="21" t="s">
        <v>77</v>
      </c>
      <c r="G215" s="18" t="s">
        <v>184</v>
      </c>
      <c r="H215" s="13" t="s">
        <v>79</v>
      </c>
      <c r="I215" s="13"/>
      <c r="J215" s="13"/>
      <c r="K215" s="13"/>
    </row>
    <row r="216" spans="1:11" x14ac:dyDescent="0.25">
      <c r="A216" s="13" t="s">
        <v>615</v>
      </c>
      <c r="B216" s="13" t="s">
        <v>616</v>
      </c>
      <c r="C216" s="18" t="s">
        <v>154</v>
      </c>
      <c r="D216" s="18" t="s">
        <v>76</v>
      </c>
      <c r="E216" s="18">
        <v>22473</v>
      </c>
      <c r="F216" s="21" t="s">
        <v>125</v>
      </c>
      <c r="G216" s="18" t="s">
        <v>83</v>
      </c>
      <c r="H216" s="13" t="s">
        <v>84</v>
      </c>
      <c r="I216" s="13"/>
      <c r="J216" s="13"/>
      <c r="K216" s="13"/>
    </row>
    <row r="217" spans="1:11" x14ac:dyDescent="0.25">
      <c r="A217" s="13" t="s">
        <v>617</v>
      </c>
      <c r="B217" s="18" t="s">
        <v>618</v>
      </c>
      <c r="C217" s="18" t="s">
        <v>316</v>
      </c>
      <c r="D217" s="18" t="s">
        <v>76</v>
      </c>
      <c r="E217" s="18">
        <v>22520</v>
      </c>
      <c r="F217" s="21" t="s">
        <v>77</v>
      </c>
      <c r="G217" s="18" t="s">
        <v>83</v>
      </c>
      <c r="H217" s="13" t="s">
        <v>84</v>
      </c>
      <c r="I217" s="13"/>
      <c r="J217" s="13"/>
      <c r="K217" s="13"/>
    </row>
    <row r="218" spans="1:11" x14ac:dyDescent="0.25">
      <c r="A218" s="13" t="s">
        <v>619</v>
      </c>
      <c r="B218" s="13" t="s">
        <v>620</v>
      </c>
      <c r="C218" s="20" t="s">
        <v>621</v>
      </c>
      <c r="D218" s="18" t="s">
        <v>76</v>
      </c>
      <c r="E218" s="20">
        <v>22645</v>
      </c>
      <c r="F218" s="26" t="s">
        <v>108</v>
      </c>
      <c r="G218" s="13" t="s">
        <v>122</v>
      </c>
      <c r="H218" s="13" t="s">
        <v>84</v>
      </c>
      <c r="I218" s="13"/>
      <c r="J218" s="13"/>
      <c r="K218" s="13"/>
    </row>
    <row r="219" spans="1:11" x14ac:dyDescent="0.25">
      <c r="A219" s="13" t="s">
        <v>622</v>
      </c>
      <c r="B219" s="18" t="s">
        <v>623</v>
      </c>
      <c r="C219" s="18" t="s">
        <v>192</v>
      </c>
      <c r="D219" s="18" t="s">
        <v>76</v>
      </c>
      <c r="E219" s="18">
        <v>22560</v>
      </c>
      <c r="F219" s="21" t="s">
        <v>77</v>
      </c>
      <c r="G219" s="18" t="s">
        <v>89</v>
      </c>
      <c r="H219" s="13" t="s">
        <v>84</v>
      </c>
      <c r="I219" s="13"/>
      <c r="J219" s="13"/>
      <c r="K219" s="13"/>
    </row>
    <row r="220" spans="1:11" x14ac:dyDescent="0.25">
      <c r="A220" s="13" t="s">
        <v>624</v>
      </c>
      <c r="B220" s="18" t="s">
        <v>625</v>
      </c>
      <c r="C220" s="18" t="s">
        <v>141</v>
      </c>
      <c r="D220" s="18" t="s">
        <v>76</v>
      </c>
      <c r="E220" s="18">
        <v>23410</v>
      </c>
      <c r="F220" s="21" t="s">
        <v>77</v>
      </c>
      <c r="G220" s="18" t="s">
        <v>155</v>
      </c>
      <c r="H220" s="13" t="s">
        <v>84</v>
      </c>
      <c r="I220" s="13"/>
      <c r="J220" s="13"/>
      <c r="K220" s="13"/>
    </row>
    <row r="221" spans="1:11" x14ac:dyDescent="0.25">
      <c r="A221" s="13" t="s">
        <v>626</v>
      </c>
      <c r="B221" s="18" t="s">
        <v>627</v>
      </c>
      <c r="C221" s="20" t="s">
        <v>628</v>
      </c>
      <c r="D221" s="18" t="s">
        <v>76</v>
      </c>
      <c r="E221" s="20">
        <v>22102</v>
      </c>
      <c r="F221" s="26" t="s">
        <v>77</v>
      </c>
      <c r="G221" s="18" t="s">
        <v>78</v>
      </c>
      <c r="H221" s="13" t="s">
        <v>79</v>
      </c>
      <c r="I221" s="13"/>
      <c r="J221" s="13"/>
      <c r="K221" s="13"/>
    </row>
    <row r="222" spans="1:11" x14ac:dyDescent="0.25">
      <c r="A222" s="13" t="s">
        <v>626</v>
      </c>
      <c r="B222" s="18" t="s">
        <v>627</v>
      </c>
      <c r="C222" s="20" t="s">
        <v>628</v>
      </c>
      <c r="D222" s="18" t="s">
        <v>76</v>
      </c>
      <c r="E222" s="20">
        <v>22102</v>
      </c>
      <c r="F222" s="26" t="s">
        <v>93</v>
      </c>
      <c r="G222" s="18" t="s">
        <v>78</v>
      </c>
      <c r="H222" s="13" t="s">
        <v>79</v>
      </c>
      <c r="I222" s="13"/>
      <c r="J222" s="13"/>
      <c r="K222" s="13"/>
    </row>
    <row r="223" spans="1:11" x14ac:dyDescent="0.25">
      <c r="A223" s="13" t="s">
        <v>626</v>
      </c>
      <c r="B223" s="18" t="s">
        <v>627</v>
      </c>
      <c r="C223" s="20" t="s">
        <v>628</v>
      </c>
      <c r="D223" s="18" t="s">
        <v>76</v>
      </c>
      <c r="E223" s="20">
        <v>22102</v>
      </c>
      <c r="F223" s="26" t="s">
        <v>115</v>
      </c>
      <c r="G223" s="18" t="s">
        <v>78</v>
      </c>
      <c r="H223" s="13" t="s">
        <v>79</v>
      </c>
      <c r="I223" s="13"/>
      <c r="J223" s="13"/>
      <c r="K223" s="13"/>
    </row>
    <row r="224" spans="1:11" x14ac:dyDescent="0.25">
      <c r="A224" s="13" t="s">
        <v>626</v>
      </c>
      <c r="B224" s="18" t="s">
        <v>627</v>
      </c>
      <c r="C224" s="20" t="s">
        <v>628</v>
      </c>
      <c r="D224" s="18" t="s">
        <v>76</v>
      </c>
      <c r="E224" s="20">
        <v>22102</v>
      </c>
      <c r="F224" s="26" t="s">
        <v>125</v>
      </c>
      <c r="G224" s="18" t="s">
        <v>78</v>
      </c>
      <c r="H224" s="13" t="s">
        <v>79</v>
      </c>
      <c r="I224" s="13"/>
      <c r="J224" s="13"/>
      <c r="K224" s="13"/>
    </row>
    <row r="225" spans="1:11" x14ac:dyDescent="0.25">
      <c r="A225" s="13" t="s">
        <v>626</v>
      </c>
      <c r="B225" s="18" t="s">
        <v>627</v>
      </c>
      <c r="C225" s="20" t="s">
        <v>628</v>
      </c>
      <c r="D225" s="18" t="s">
        <v>76</v>
      </c>
      <c r="E225" s="20">
        <v>22102</v>
      </c>
      <c r="F225" s="26" t="s">
        <v>548</v>
      </c>
      <c r="G225" s="18" t="s">
        <v>78</v>
      </c>
      <c r="H225" s="13" t="s">
        <v>79</v>
      </c>
      <c r="I225" s="13"/>
      <c r="J225" s="13"/>
      <c r="K225" s="13"/>
    </row>
    <row r="226" spans="1:11" x14ac:dyDescent="0.25">
      <c r="A226" s="13" t="s">
        <v>629</v>
      </c>
      <c r="B226" s="13" t="s">
        <v>630</v>
      </c>
      <c r="C226" s="18" t="s">
        <v>310</v>
      </c>
      <c r="D226" s="18" t="s">
        <v>76</v>
      </c>
      <c r="E226" s="18">
        <v>22901</v>
      </c>
      <c r="F226" s="21" t="s">
        <v>77</v>
      </c>
      <c r="G226" s="18" t="s">
        <v>347</v>
      </c>
      <c r="H226" s="13" t="s">
        <v>79</v>
      </c>
      <c r="I226" s="22"/>
      <c r="J226" s="13"/>
      <c r="K226" s="13"/>
    </row>
    <row r="227" spans="1:11" x14ac:dyDescent="0.25">
      <c r="A227" s="13" t="s">
        <v>631</v>
      </c>
      <c r="B227" s="13" t="s">
        <v>632</v>
      </c>
      <c r="C227" s="18" t="s">
        <v>46</v>
      </c>
      <c r="D227" s="18" t="s">
        <v>76</v>
      </c>
      <c r="E227" s="18">
        <v>23224</v>
      </c>
      <c r="F227" s="21" t="s">
        <v>77</v>
      </c>
      <c r="G227" s="13" t="s">
        <v>155</v>
      </c>
      <c r="H227" s="13" t="s">
        <v>79</v>
      </c>
      <c r="I227" s="22"/>
      <c r="J227" s="13"/>
      <c r="K227" s="13"/>
    </row>
    <row r="228" spans="1:11" x14ac:dyDescent="0.25">
      <c r="A228" s="13" t="s">
        <v>633</v>
      </c>
      <c r="B228" s="13" t="s">
        <v>634</v>
      </c>
      <c r="C228" s="20" t="s">
        <v>92</v>
      </c>
      <c r="D228" s="18" t="s">
        <v>76</v>
      </c>
      <c r="E228" s="20">
        <v>22407</v>
      </c>
      <c r="F228" s="26" t="s">
        <v>77</v>
      </c>
      <c r="G228" s="18" t="s">
        <v>94</v>
      </c>
      <c r="H228" s="13" t="s">
        <v>84</v>
      </c>
      <c r="I228" s="13"/>
      <c r="J228" s="13"/>
      <c r="K228" s="13"/>
    </row>
    <row r="229" spans="1:11" x14ac:dyDescent="0.25">
      <c r="A229" s="13" t="s">
        <v>635</v>
      </c>
      <c r="B229" s="13" t="s">
        <v>636</v>
      </c>
      <c r="C229" s="18" t="s">
        <v>637</v>
      </c>
      <c r="D229" s="18" t="s">
        <v>571</v>
      </c>
      <c r="E229" s="18">
        <v>7920</v>
      </c>
      <c r="F229" s="21" t="s">
        <v>77</v>
      </c>
      <c r="G229" s="18" t="s">
        <v>133</v>
      </c>
      <c r="H229" s="13" t="s">
        <v>79</v>
      </c>
      <c r="I229" s="22"/>
      <c r="J229" s="13"/>
      <c r="K229" s="13"/>
    </row>
    <row r="230" spans="1:11" x14ac:dyDescent="0.25">
      <c r="A230" s="13" t="s">
        <v>638</v>
      </c>
      <c r="B230" s="13" t="s">
        <v>639</v>
      </c>
      <c r="C230" s="20" t="s">
        <v>35</v>
      </c>
      <c r="D230" s="18" t="s">
        <v>76</v>
      </c>
      <c r="E230" s="20">
        <v>23109</v>
      </c>
      <c r="F230" s="26" t="s">
        <v>77</v>
      </c>
      <c r="G230" s="13" t="s">
        <v>119</v>
      </c>
      <c r="H230" s="13" t="s">
        <v>84</v>
      </c>
      <c r="I230" s="22"/>
      <c r="J230" s="13"/>
      <c r="K230" s="13"/>
    </row>
    <row r="231" spans="1:11" x14ac:dyDescent="0.25">
      <c r="A231" s="13" t="s">
        <v>640</v>
      </c>
      <c r="B231" s="18" t="s">
        <v>641</v>
      </c>
      <c r="C231" s="18" t="s">
        <v>642</v>
      </c>
      <c r="D231" s="18" t="s">
        <v>224</v>
      </c>
      <c r="E231" s="18">
        <v>21044</v>
      </c>
      <c r="F231" s="21" t="s">
        <v>77</v>
      </c>
      <c r="G231" s="18" t="s">
        <v>155</v>
      </c>
      <c r="H231" s="13" t="s">
        <v>79</v>
      </c>
      <c r="I231" s="13"/>
      <c r="J231" s="13"/>
      <c r="K231" s="13"/>
    </row>
    <row r="232" spans="1:11" x14ac:dyDescent="0.25">
      <c r="A232" s="13" t="s">
        <v>643</v>
      </c>
      <c r="B232" s="18" t="s">
        <v>644</v>
      </c>
      <c r="C232" s="18" t="s">
        <v>645</v>
      </c>
      <c r="D232" s="18" t="s">
        <v>76</v>
      </c>
      <c r="E232" s="18">
        <v>22601</v>
      </c>
      <c r="F232" s="21" t="s">
        <v>77</v>
      </c>
      <c r="G232" s="18" t="s">
        <v>78</v>
      </c>
      <c r="H232" s="13" t="s">
        <v>79</v>
      </c>
      <c r="I232" s="13"/>
      <c r="J232" s="13"/>
      <c r="K232" s="13"/>
    </row>
    <row r="233" spans="1:11" x14ac:dyDescent="0.25">
      <c r="A233" s="13" t="s">
        <v>646</v>
      </c>
      <c r="B233" s="13" t="s">
        <v>647</v>
      </c>
      <c r="C233" s="20" t="s">
        <v>92</v>
      </c>
      <c r="D233" s="18" t="s">
        <v>76</v>
      </c>
      <c r="E233" s="20">
        <v>22406</v>
      </c>
      <c r="F233" s="26" t="s">
        <v>77</v>
      </c>
      <c r="G233" s="18" t="s">
        <v>109</v>
      </c>
      <c r="H233" s="13" t="s">
        <v>79</v>
      </c>
      <c r="I233" s="13"/>
      <c r="J233" s="13"/>
      <c r="K233" s="13"/>
    </row>
    <row r="234" spans="1:11" x14ac:dyDescent="0.25">
      <c r="A234" s="13" t="s">
        <v>648</v>
      </c>
      <c r="B234" s="18" t="s">
        <v>649</v>
      </c>
      <c r="C234" s="18" t="s">
        <v>75</v>
      </c>
      <c r="D234" s="18" t="s">
        <v>76</v>
      </c>
      <c r="E234" s="18">
        <v>22102</v>
      </c>
      <c r="F234" s="21" t="s">
        <v>77</v>
      </c>
      <c r="G234" s="18" t="s">
        <v>133</v>
      </c>
      <c r="H234" s="13" t="s">
        <v>79</v>
      </c>
      <c r="I234" s="13"/>
      <c r="J234" s="13"/>
      <c r="K234" s="13"/>
    </row>
    <row r="235" spans="1:11" x14ac:dyDescent="0.25">
      <c r="A235" s="13" t="s">
        <v>650</v>
      </c>
      <c r="B235" s="13" t="s">
        <v>651</v>
      </c>
      <c r="C235" s="18" t="s">
        <v>652</v>
      </c>
      <c r="D235" s="18" t="s">
        <v>224</v>
      </c>
      <c r="E235" s="18">
        <v>20772</v>
      </c>
      <c r="F235" s="21" t="s">
        <v>77</v>
      </c>
      <c r="G235" s="18" t="s">
        <v>97</v>
      </c>
      <c r="H235" s="13" t="s">
        <v>84</v>
      </c>
      <c r="I235" s="13"/>
      <c r="J235" s="13"/>
      <c r="K235" s="13"/>
    </row>
    <row r="236" spans="1:11" x14ac:dyDescent="0.25">
      <c r="A236" s="13" t="s">
        <v>653</v>
      </c>
      <c r="B236" s="13" t="s">
        <v>654</v>
      </c>
      <c r="C236" s="18" t="s">
        <v>655</v>
      </c>
      <c r="D236" s="18" t="s">
        <v>76</v>
      </c>
      <c r="E236" s="18">
        <v>23681</v>
      </c>
      <c r="F236" s="21" t="s">
        <v>77</v>
      </c>
      <c r="G236" s="18" t="s">
        <v>78</v>
      </c>
      <c r="H236" s="13" t="s">
        <v>84</v>
      </c>
      <c r="I236" s="13"/>
    </row>
    <row r="237" spans="1:11" x14ac:dyDescent="0.25">
      <c r="A237" s="13" t="s">
        <v>656</v>
      </c>
      <c r="B237" s="18" t="s">
        <v>657</v>
      </c>
      <c r="C237" s="18" t="s">
        <v>391</v>
      </c>
      <c r="D237" s="18" t="s">
        <v>76</v>
      </c>
      <c r="E237" s="18">
        <v>23418</v>
      </c>
      <c r="F237" s="21" t="s">
        <v>77</v>
      </c>
      <c r="G237" s="18" t="s">
        <v>133</v>
      </c>
      <c r="H237" s="13" t="s">
        <v>84</v>
      </c>
      <c r="I237" s="22"/>
      <c r="J237" s="13"/>
      <c r="K237" s="13"/>
    </row>
    <row r="238" spans="1:11" x14ac:dyDescent="0.25">
      <c r="A238" s="13" t="s">
        <v>658</v>
      </c>
      <c r="B238" s="13" t="s">
        <v>659</v>
      </c>
      <c r="C238" s="18" t="s">
        <v>488</v>
      </c>
      <c r="D238" s="18" t="s">
        <v>76</v>
      </c>
      <c r="E238" s="18">
        <v>23169</v>
      </c>
      <c r="F238" s="21" t="s">
        <v>77</v>
      </c>
      <c r="G238" s="13" t="s">
        <v>119</v>
      </c>
      <c r="H238" s="13" t="s">
        <v>84</v>
      </c>
      <c r="I238" s="13"/>
      <c r="J238" s="13"/>
      <c r="K238" s="13"/>
    </row>
    <row r="239" spans="1:11" x14ac:dyDescent="0.25">
      <c r="A239" s="13" t="s">
        <v>660</v>
      </c>
      <c r="B239" s="13" t="s">
        <v>661</v>
      </c>
      <c r="C239" s="18" t="s">
        <v>662</v>
      </c>
      <c r="D239" s="18" t="s">
        <v>323</v>
      </c>
      <c r="E239" s="18">
        <v>43228</v>
      </c>
      <c r="F239" s="21" t="s">
        <v>77</v>
      </c>
      <c r="G239" s="18" t="s">
        <v>184</v>
      </c>
      <c r="H239" s="13" t="s">
        <v>79</v>
      </c>
      <c r="I239" s="22"/>
      <c r="J239" s="13"/>
      <c r="K239" s="13"/>
    </row>
    <row r="240" spans="1:11" x14ac:dyDescent="0.25">
      <c r="A240" s="13" t="s">
        <v>663</v>
      </c>
      <c r="B240" s="13" t="s">
        <v>664</v>
      </c>
      <c r="C240" s="18" t="s">
        <v>92</v>
      </c>
      <c r="D240" s="18" t="s">
        <v>76</v>
      </c>
      <c r="E240" s="18">
        <v>22408</v>
      </c>
      <c r="F240" s="21" t="s">
        <v>77</v>
      </c>
      <c r="G240" s="18" t="s">
        <v>89</v>
      </c>
      <c r="H240" s="13" t="s">
        <v>84</v>
      </c>
      <c r="I240" s="13"/>
      <c r="J240" s="13"/>
      <c r="K240" s="13"/>
    </row>
    <row r="241" spans="1:11" x14ac:dyDescent="0.25">
      <c r="A241" s="13" t="s">
        <v>665</v>
      </c>
      <c r="B241" s="18" t="s">
        <v>666</v>
      </c>
      <c r="C241" s="18" t="s">
        <v>667</v>
      </c>
      <c r="D241" s="18" t="s">
        <v>522</v>
      </c>
      <c r="E241" s="18">
        <v>19044</v>
      </c>
      <c r="F241" s="21" t="s">
        <v>77</v>
      </c>
      <c r="G241" s="18" t="s">
        <v>119</v>
      </c>
      <c r="H241" s="13" t="s">
        <v>79</v>
      </c>
      <c r="I241" s="22"/>
      <c r="J241" s="13"/>
      <c r="K241" s="13"/>
    </row>
    <row r="242" spans="1:11" ht="30" x14ac:dyDescent="0.25">
      <c r="A242" s="22" t="s">
        <v>668</v>
      </c>
      <c r="B242" s="13" t="s">
        <v>669</v>
      </c>
      <c r="C242" s="18" t="s">
        <v>670</v>
      </c>
      <c r="D242" s="18" t="s">
        <v>76</v>
      </c>
      <c r="E242" s="18">
        <v>24517</v>
      </c>
      <c r="F242" s="21" t="s">
        <v>77</v>
      </c>
      <c r="G242" s="18" t="s">
        <v>155</v>
      </c>
      <c r="H242" s="13" t="s">
        <v>79</v>
      </c>
      <c r="I242" s="13"/>
    </row>
    <row r="243" spans="1:11" x14ac:dyDescent="0.25">
      <c r="A243" s="13" t="s">
        <v>671</v>
      </c>
      <c r="B243" s="13" t="s">
        <v>672</v>
      </c>
      <c r="C243" s="18" t="s">
        <v>250</v>
      </c>
      <c r="D243" s="18" t="s">
        <v>76</v>
      </c>
      <c r="E243" s="18">
        <v>22572</v>
      </c>
      <c r="F243" s="21" t="s">
        <v>77</v>
      </c>
      <c r="G243" s="13" t="s">
        <v>119</v>
      </c>
      <c r="H243" s="13" t="s">
        <v>84</v>
      </c>
      <c r="I243" s="13"/>
      <c r="J243" s="13"/>
      <c r="K243" s="13"/>
    </row>
    <row r="244" spans="1:11" x14ac:dyDescent="0.25">
      <c r="A244" s="13" t="s">
        <v>673</v>
      </c>
      <c r="B244" s="13" t="s">
        <v>674</v>
      </c>
      <c r="C244" s="18" t="s">
        <v>403</v>
      </c>
      <c r="D244" s="18" t="s">
        <v>404</v>
      </c>
      <c r="E244" s="18">
        <v>35806</v>
      </c>
      <c r="F244" s="21" t="s">
        <v>77</v>
      </c>
      <c r="G244" s="18" t="s">
        <v>78</v>
      </c>
      <c r="H244" s="13" t="s">
        <v>79</v>
      </c>
      <c r="I244" s="13"/>
      <c r="J244" s="13"/>
      <c r="K244" s="13"/>
    </row>
    <row r="245" spans="1:11" x14ac:dyDescent="0.25">
      <c r="A245" s="13" t="s">
        <v>675</v>
      </c>
      <c r="B245" s="13" t="s">
        <v>676</v>
      </c>
      <c r="C245" s="18" t="s">
        <v>677</v>
      </c>
      <c r="D245" s="18" t="s">
        <v>76</v>
      </c>
      <c r="E245" s="18">
        <v>23124</v>
      </c>
      <c r="F245" s="21" t="s">
        <v>77</v>
      </c>
      <c r="G245" s="13" t="s">
        <v>119</v>
      </c>
      <c r="H245" s="13" t="s">
        <v>79</v>
      </c>
      <c r="I245" s="13"/>
      <c r="J245" s="13"/>
      <c r="K245" s="13"/>
    </row>
    <row r="246" spans="1:11" x14ac:dyDescent="0.25">
      <c r="A246" s="13" t="s">
        <v>678</v>
      </c>
      <c r="B246" s="18" t="s">
        <v>679</v>
      </c>
      <c r="C246" s="20" t="s">
        <v>435</v>
      </c>
      <c r="D246" s="18" t="s">
        <v>76</v>
      </c>
      <c r="E246" s="20">
        <v>23350</v>
      </c>
      <c r="F246" s="26" t="s">
        <v>77</v>
      </c>
      <c r="G246" s="18" t="s">
        <v>133</v>
      </c>
      <c r="H246" s="13" t="s">
        <v>84</v>
      </c>
      <c r="I246" s="13"/>
      <c r="J246" s="13"/>
      <c r="K246" s="13"/>
    </row>
    <row r="247" spans="1:11" x14ac:dyDescent="0.25">
      <c r="A247" s="13" t="s">
        <v>680</v>
      </c>
      <c r="B247" s="13" t="s">
        <v>92</v>
      </c>
      <c r="C247" s="18" t="s">
        <v>92</v>
      </c>
      <c r="D247" s="18" t="s">
        <v>76</v>
      </c>
      <c r="E247" s="18">
        <v>22401</v>
      </c>
      <c r="F247" s="21" t="s">
        <v>77</v>
      </c>
      <c r="G247" s="18" t="s">
        <v>94</v>
      </c>
      <c r="H247" s="13" t="s">
        <v>79</v>
      </c>
      <c r="I247" s="13"/>
      <c r="J247" s="13"/>
      <c r="K247" s="13"/>
    </row>
    <row r="248" spans="1:11" x14ac:dyDescent="0.25">
      <c r="A248" s="22" t="s">
        <v>681</v>
      </c>
      <c r="B248" s="13" t="s">
        <v>682</v>
      </c>
      <c r="C248" s="18" t="s">
        <v>353</v>
      </c>
      <c r="D248" s="18" t="s">
        <v>76</v>
      </c>
      <c r="E248" s="18">
        <v>24502</v>
      </c>
      <c r="F248" s="21" t="s">
        <v>77</v>
      </c>
      <c r="G248" s="18" t="s">
        <v>119</v>
      </c>
      <c r="H248" s="13" t="s">
        <v>79</v>
      </c>
      <c r="I248" s="13"/>
      <c r="J248" s="13"/>
      <c r="K248" s="13"/>
    </row>
    <row r="249" spans="1:11" x14ac:dyDescent="0.25">
      <c r="A249" s="13" t="s">
        <v>683</v>
      </c>
      <c r="B249" s="13" t="s">
        <v>684</v>
      </c>
      <c r="C249" s="18" t="s">
        <v>382</v>
      </c>
      <c r="D249" s="18" t="s">
        <v>76</v>
      </c>
      <c r="E249" s="18">
        <v>23347</v>
      </c>
      <c r="F249" s="21" t="s">
        <v>93</v>
      </c>
      <c r="G249" s="13" t="s">
        <v>119</v>
      </c>
      <c r="H249" s="13" t="s">
        <v>84</v>
      </c>
      <c r="I249" s="13"/>
      <c r="J249" s="13"/>
      <c r="K249" s="13"/>
    </row>
    <row r="250" spans="1:11" x14ac:dyDescent="0.25">
      <c r="A250" s="13" t="s">
        <v>685</v>
      </c>
      <c r="B250" s="13" t="s">
        <v>686</v>
      </c>
      <c r="C250" s="20" t="s">
        <v>687</v>
      </c>
      <c r="D250" s="18" t="s">
        <v>76</v>
      </c>
      <c r="E250" s="20">
        <v>23405</v>
      </c>
      <c r="F250" s="26" t="s">
        <v>108</v>
      </c>
      <c r="G250" s="13" t="s">
        <v>122</v>
      </c>
      <c r="H250" s="13" t="s">
        <v>79</v>
      </c>
      <c r="I250" s="13"/>
      <c r="J250" s="13"/>
      <c r="K250" s="13"/>
    </row>
    <row r="251" spans="1:11" x14ac:dyDescent="0.25">
      <c r="A251" s="13" t="s">
        <v>688</v>
      </c>
      <c r="B251" s="13" t="s">
        <v>689</v>
      </c>
      <c r="C251" s="20" t="s">
        <v>316</v>
      </c>
      <c r="D251" s="18" t="s">
        <v>76</v>
      </c>
      <c r="E251" s="20">
        <v>22520</v>
      </c>
      <c r="F251" s="26" t="s">
        <v>77</v>
      </c>
      <c r="G251" s="13" t="s">
        <v>89</v>
      </c>
      <c r="H251" s="13" t="s">
        <v>84</v>
      </c>
      <c r="I251" s="13"/>
      <c r="J251" s="13"/>
      <c r="K251" s="13"/>
    </row>
    <row r="252" spans="1:11" x14ac:dyDescent="0.25">
      <c r="A252" s="13" t="s">
        <v>690</v>
      </c>
      <c r="B252" s="18" t="s">
        <v>691</v>
      </c>
      <c r="C252" s="18" t="s">
        <v>250</v>
      </c>
      <c r="D252" s="18" t="s">
        <v>198</v>
      </c>
      <c r="E252" s="18">
        <v>22572</v>
      </c>
      <c r="F252" s="21" t="s">
        <v>77</v>
      </c>
      <c r="G252" s="18" t="s">
        <v>102</v>
      </c>
      <c r="H252" s="13" t="s">
        <v>84</v>
      </c>
      <c r="I252" s="13"/>
      <c r="J252" s="13"/>
      <c r="K252" s="13"/>
    </row>
    <row r="253" spans="1:11" x14ac:dyDescent="0.25">
      <c r="A253" s="13" t="s">
        <v>692</v>
      </c>
      <c r="B253" s="13" t="s">
        <v>693</v>
      </c>
      <c r="C253" s="18" t="s">
        <v>250</v>
      </c>
      <c r="D253" s="18" t="s">
        <v>76</v>
      </c>
      <c r="E253" s="18">
        <v>22572</v>
      </c>
      <c r="F253" s="21" t="s">
        <v>77</v>
      </c>
      <c r="G253" s="13" t="s">
        <v>97</v>
      </c>
      <c r="H253" s="13" t="s">
        <v>79</v>
      </c>
      <c r="I253" s="13"/>
      <c r="J253" s="13"/>
      <c r="K253" s="13"/>
    </row>
    <row r="254" spans="1:11" x14ac:dyDescent="0.25">
      <c r="A254" s="13" t="s">
        <v>694</v>
      </c>
      <c r="B254" s="13" t="s">
        <v>695</v>
      </c>
      <c r="C254" s="18" t="s">
        <v>696</v>
      </c>
      <c r="D254" s="18" t="s">
        <v>455</v>
      </c>
      <c r="E254" s="18">
        <v>32096</v>
      </c>
      <c r="F254" s="21" t="s">
        <v>77</v>
      </c>
      <c r="G254" s="18" t="s">
        <v>184</v>
      </c>
      <c r="H254" s="13" t="s">
        <v>79</v>
      </c>
      <c r="I254" s="13"/>
      <c r="J254" s="13"/>
      <c r="K254" s="13"/>
    </row>
    <row r="255" spans="1:11" x14ac:dyDescent="0.25">
      <c r="A255" s="13" t="s">
        <v>697</v>
      </c>
      <c r="B255" s="13" t="s">
        <v>698</v>
      </c>
      <c r="C255" s="18" t="s">
        <v>316</v>
      </c>
      <c r="D255" s="18" t="s">
        <v>76</v>
      </c>
      <c r="E255" s="18">
        <v>22520</v>
      </c>
      <c r="F255" s="21" t="s">
        <v>77</v>
      </c>
      <c r="G255" s="18" t="s">
        <v>122</v>
      </c>
      <c r="H255" s="13" t="s">
        <v>84</v>
      </c>
      <c r="I255" s="22"/>
      <c r="J255" s="13"/>
      <c r="K255" s="13"/>
    </row>
    <row r="256" spans="1:11" x14ac:dyDescent="0.25">
      <c r="A256" s="13" t="s">
        <v>699</v>
      </c>
      <c r="B256" s="13" t="s">
        <v>700</v>
      </c>
      <c r="C256" s="20" t="s">
        <v>177</v>
      </c>
      <c r="D256" s="18" t="s">
        <v>76</v>
      </c>
      <c r="E256" s="20">
        <v>23529</v>
      </c>
      <c r="F256" s="26" t="s">
        <v>77</v>
      </c>
      <c r="G256" s="13" t="s">
        <v>122</v>
      </c>
      <c r="H256" s="13" t="s">
        <v>79</v>
      </c>
      <c r="I256" s="22"/>
      <c r="J256" s="13"/>
      <c r="K256" s="13"/>
    </row>
    <row r="257" spans="1:11" x14ac:dyDescent="0.25">
      <c r="A257" s="13" t="s">
        <v>701</v>
      </c>
      <c r="B257" s="13" t="s">
        <v>702</v>
      </c>
      <c r="C257" s="18" t="s">
        <v>703</v>
      </c>
      <c r="D257" s="18" t="s">
        <v>704</v>
      </c>
      <c r="E257" s="18">
        <v>30328</v>
      </c>
      <c r="F257" s="21" t="s">
        <v>77</v>
      </c>
      <c r="G257" s="18" t="s">
        <v>133</v>
      </c>
      <c r="H257" s="13" t="s">
        <v>79</v>
      </c>
      <c r="I257" s="13"/>
      <c r="J257" s="13"/>
      <c r="K257" s="13"/>
    </row>
    <row r="258" spans="1:11" x14ac:dyDescent="0.25">
      <c r="A258" s="13" t="s">
        <v>705</v>
      </c>
      <c r="B258" s="13" t="s">
        <v>706</v>
      </c>
      <c r="C258" s="20" t="s">
        <v>707</v>
      </c>
      <c r="D258" s="18" t="s">
        <v>76</v>
      </c>
      <c r="E258" s="20">
        <v>23417</v>
      </c>
      <c r="F258" s="26" t="s">
        <v>77</v>
      </c>
      <c r="G258" s="18" t="s">
        <v>89</v>
      </c>
      <c r="H258" s="13" t="s">
        <v>84</v>
      </c>
      <c r="I258" s="22"/>
      <c r="J258" s="13"/>
      <c r="K258" s="13"/>
    </row>
    <row r="259" spans="1:11" x14ac:dyDescent="0.25">
      <c r="A259" s="13" t="s">
        <v>708</v>
      </c>
      <c r="B259" s="13" t="s">
        <v>709</v>
      </c>
      <c r="C259" s="18" t="s">
        <v>710</v>
      </c>
      <c r="D259" s="18" t="s">
        <v>571</v>
      </c>
      <c r="E259" s="18">
        <v>7102</v>
      </c>
      <c r="F259" s="21" t="s">
        <v>77</v>
      </c>
      <c r="G259" s="18" t="s">
        <v>184</v>
      </c>
      <c r="H259" s="13" t="s">
        <v>79</v>
      </c>
      <c r="I259" s="13"/>
      <c r="J259" s="13"/>
      <c r="K259" s="13"/>
    </row>
    <row r="260" spans="1:11" x14ac:dyDescent="0.25">
      <c r="A260" s="13" t="s">
        <v>711</v>
      </c>
      <c r="B260" s="22" t="s">
        <v>712</v>
      </c>
      <c r="C260" s="18" t="s">
        <v>328</v>
      </c>
      <c r="D260" s="18" t="s">
        <v>76</v>
      </c>
      <c r="E260" s="18">
        <v>20171</v>
      </c>
      <c r="F260" s="21" t="s">
        <v>77</v>
      </c>
      <c r="G260" s="18" t="s">
        <v>94</v>
      </c>
      <c r="H260" s="13" t="s">
        <v>79</v>
      </c>
      <c r="I260" s="22"/>
      <c r="J260" s="13"/>
      <c r="K260" s="13"/>
    </row>
    <row r="261" spans="1:11" x14ac:dyDescent="0.25">
      <c r="A261" s="13" t="s">
        <v>713</v>
      </c>
      <c r="B261" s="18" t="s">
        <v>714</v>
      </c>
      <c r="C261" s="20" t="s">
        <v>92</v>
      </c>
      <c r="D261" s="18" t="s">
        <v>76</v>
      </c>
      <c r="E261" s="20">
        <v>22408</v>
      </c>
      <c r="F261" s="26" t="s">
        <v>77</v>
      </c>
      <c r="G261" s="18" t="s">
        <v>109</v>
      </c>
      <c r="H261" s="13" t="s">
        <v>84</v>
      </c>
      <c r="I261" s="13"/>
      <c r="J261" s="13"/>
      <c r="K261" s="13"/>
    </row>
    <row r="262" spans="1:11" x14ac:dyDescent="0.25">
      <c r="A262" s="13" t="s">
        <v>715</v>
      </c>
      <c r="B262" s="13" t="s">
        <v>716</v>
      </c>
      <c r="C262" s="20" t="s">
        <v>435</v>
      </c>
      <c r="D262" s="18" t="s">
        <v>76</v>
      </c>
      <c r="E262" s="20">
        <v>23350</v>
      </c>
      <c r="F262" s="26" t="s">
        <v>77</v>
      </c>
      <c r="G262" s="18" t="s">
        <v>119</v>
      </c>
      <c r="H262" s="13" t="s">
        <v>84</v>
      </c>
      <c r="I262" s="13"/>
      <c r="J262" s="13"/>
      <c r="K262" s="13"/>
    </row>
    <row r="263" spans="1:11" x14ac:dyDescent="0.25">
      <c r="A263" s="13" t="s">
        <v>717</v>
      </c>
      <c r="B263" s="18" t="s">
        <v>718</v>
      </c>
      <c r="C263" s="18" t="s">
        <v>719</v>
      </c>
      <c r="D263" s="18" t="s">
        <v>608</v>
      </c>
      <c r="E263" s="18">
        <v>10577</v>
      </c>
      <c r="F263" s="21" t="s">
        <v>77</v>
      </c>
      <c r="G263" s="18" t="s">
        <v>184</v>
      </c>
      <c r="H263" s="13" t="s">
        <v>79</v>
      </c>
      <c r="I263" s="22"/>
      <c r="J263" s="13"/>
      <c r="K263" s="13"/>
    </row>
    <row r="264" spans="1:11" x14ac:dyDescent="0.25">
      <c r="A264" s="13" t="s">
        <v>720</v>
      </c>
      <c r="B264" s="13" t="s">
        <v>721</v>
      </c>
      <c r="C264" s="18" t="s">
        <v>328</v>
      </c>
      <c r="D264" s="18" t="s">
        <v>76</v>
      </c>
      <c r="E264" s="18">
        <v>20170</v>
      </c>
      <c r="F264" s="21" t="s">
        <v>77</v>
      </c>
      <c r="G264" s="18" t="s">
        <v>78</v>
      </c>
      <c r="H264" s="13" t="s">
        <v>79</v>
      </c>
      <c r="I264" s="22"/>
      <c r="J264" s="13"/>
      <c r="K264" s="13"/>
    </row>
    <row r="265" spans="1:11" x14ac:dyDescent="0.25">
      <c r="A265" s="13" t="s">
        <v>722</v>
      </c>
      <c r="B265" s="13" t="s">
        <v>723</v>
      </c>
      <c r="C265" s="18" t="s">
        <v>724</v>
      </c>
      <c r="D265" s="18" t="s">
        <v>76</v>
      </c>
      <c r="E265" s="18">
        <v>23310</v>
      </c>
      <c r="F265" s="21" t="s">
        <v>77</v>
      </c>
      <c r="G265" s="18" t="s">
        <v>133</v>
      </c>
      <c r="H265" s="13" t="s">
        <v>79</v>
      </c>
      <c r="I265" s="22"/>
      <c r="J265" s="13"/>
      <c r="K265" s="13"/>
    </row>
    <row r="266" spans="1:11" x14ac:dyDescent="0.25">
      <c r="A266" s="13" t="s">
        <v>725</v>
      </c>
      <c r="B266" s="13" t="s">
        <v>723</v>
      </c>
      <c r="C266" s="20" t="s">
        <v>118</v>
      </c>
      <c r="D266" s="18" t="s">
        <v>76</v>
      </c>
      <c r="E266" s="20">
        <v>23301</v>
      </c>
      <c r="F266" s="26" t="s">
        <v>115</v>
      </c>
      <c r="G266" s="13" t="s">
        <v>78</v>
      </c>
      <c r="H266" s="13" t="s">
        <v>79</v>
      </c>
      <c r="I266" s="13"/>
      <c r="J266" s="13"/>
      <c r="K266" s="13"/>
    </row>
    <row r="267" spans="1:11" x14ac:dyDescent="0.25">
      <c r="A267" s="13" t="s">
        <v>726</v>
      </c>
      <c r="B267" s="13" t="s">
        <v>727</v>
      </c>
      <c r="C267" s="18" t="s">
        <v>703</v>
      </c>
      <c r="D267" s="18" t="s">
        <v>704</v>
      </c>
      <c r="E267" s="18">
        <v>30324</v>
      </c>
      <c r="F267" s="21" t="s">
        <v>77</v>
      </c>
      <c r="G267" s="18" t="s">
        <v>94</v>
      </c>
      <c r="H267" s="13" t="s">
        <v>79</v>
      </c>
      <c r="I267" s="13"/>
      <c r="J267" s="13"/>
      <c r="K267" s="13"/>
    </row>
    <row r="268" spans="1:11" x14ac:dyDescent="0.25">
      <c r="A268" s="13" t="s">
        <v>728</v>
      </c>
      <c r="B268" s="13" t="s">
        <v>729</v>
      </c>
      <c r="C268" s="18" t="s">
        <v>132</v>
      </c>
      <c r="D268" s="18" t="s">
        <v>76</v>
      </c>
      <c r="E268" s="18">
        <v>22546</v>
      </c>
      <c r="F268" s="21" t="s">
        <v>77</v>
      </c>
      <c r="G268" s="18" t="s">
        <v>89</v>
      </c>
      <c r="H268" s="13" t="s">
        <v>79</v>
      </c>
      <c r="I268" s="22"/>
      <c r="J268" s="13"/>
      <c r="K268" s="13"/>
    </row>
    <row r="269" spans="1:11" x14ac:dyDescent="0.25">
      <c r="A269" s="13" t="s">
        <v>730</v>
      </c>
      <c r="B269" s="13" t="s">
        <v>731</v>
      </c>
      <c r="C269" s="18" t="s">
        <v>732</v>
      </c>
      <c r="D269" s="18" t="s">
        <v>541</v>
      </c>
      <c r="E269" s="18">
        <v>37909</v>
      </c>
      <c r="F269" s="21" t="s">
        <v>77</v>
      </c>
      <c r="G269" s="18" t="s">
        <v>109</v>
      </c>
      <c r="H269" s="13" t="s">
        <v>79</v>
      </c>
      <c r="I269" s="13"/>
      <c r="J269" s="13"/>
      <c r="K269" s="13"/>
    </row>
    <row r="270" spans="1:11" x14ac:dyDescent="0.25">
      <c r="A270" s="13" t="s">
        <v>733</v>
      </c>
      <c r="B270" s="13" t="s">
        <v>734</v>
      </c>
      <c r="C270" s="18" t="s">
        <v>735</v>
      </c>
      <c r="D270" s="18" t="s">
        <v>224</v>
      </c>
      <c r="E270" s="18">
        <v>21217</v>
      </c>
      <c r="F270" s="21" t="s">
        <v>77</v>
      </c>
      <c r="G270" s="18" t="s">
        <v>78</v>
      </c>
      <c r="H270" s="13" t="s">
        <v>79</v>
      </c>
      <c r="I270" s="13"/>
      <c r="J270" s="13"/>
      <c r="K270" s="13"/>
    </row>
    <row r="271" spans="1:11" x14ac:dyDescent="0.25">
      <c r="A271" s="13" t="s">
        <v>736</v>
      </c>
      <c r="B271" s="13" t="s">
        <v>737</v>
      </c>
      <c r="C271" s="18" t="s">
        <v>316</v>
      </c>
      <c r="D271" s="18" t="s">
        <v>76</v>
      </c>
      <c r="E271" s="18">
        <v>22520</v>
      </c>
      <c r="F271" s="21" t="s">
        <v>77</v>
      </c>
      <c r="G271" s="18" t="s">
        <v>83</v>
      </c>
      <c r="H271" s="13" t="s">
        <v>84</v>
      </c>
      <c r="I271" s="13"/>
      <c r="J271" s="13"/>
      <c r="K271" s="13"/>
    </row>
    <row r="272" spans="1:11" x14ac:dyDescent="0.25">
      <c r="A272" s="13" t="s">
        <v>738</v>
      </c>
      <c r="B272" s="13" t="s">
        <v>737</v>
      </c>
      <c r="C272" s="20" t="s">
        <v>250</v>
      </c>
      <c r="D272" s="18" t="s">
        <v>76</v>
      </c>
      <c r="E272" s="20">
        <v>22520</v>
      </c>
      <c r="F272" s="26" t="s">
        <v>77</v>
      </c>
      <c r="G272" s="18" t="s">
        <v>83</v>
      </c>
      <c r="H272" s="13" t="s">
        <v>84</v>
      </c>
      <c r="I272" s="13"/>
      <c r="J272" s="13"/>
      <c r="K272" s="13"/>
    </row>
    <row r="273" spans="1:11" x14ac:dyDescent="0.25">
      <c r="A273" s="13" t="s">
        <v>739</v>
      </c>
      <c r="B273" s="13" t="s">
        <v>740</v>
      </c>
      <c r="C273" s="20" t="s">
        <v>741</v>
      </c>
      <c r="D273" s="18" t="s">
        <v>76</v>
      </c>
      <c r="E273" s="20">
        <v>22565</v>
      </c>
      <c r="F273" s="26" t="s">
        <v>77</v>
      </c>
      <c r="G273" s="18" t="s">
        <v>102</v>
      </c>
      <c r="H273" s="13" t="s">
        <v>84</v>
      </c>
      <c r="I273" s="13"/>
      <c r="J273" s="13"/>
      <c r="K273" s="13"/>
    </row>
    <row r="274" spans="1:11" x14ac:dyDescent="0.25">
      <c r="A274" s="13" t="s">
        <v>742</v>
      </c>
      <c r="B274" s="13" t="s">
        <v>743</v>
      </c>
      <c r="C274" s="20" t="s">
        <v>744</v>
      </c>
      <c r="D274" s="18" t="s">
        <v>76</v>
      </c>
      <c r="E274" s="20">
        <v>23435</v>
      </c>
      <c r="F274" s="26" t="s">
        <v>115</v>
      </c>
      <c r="G274" s="18" t="s">
        <v>94</v>
      </c>
      <c r="H274" s="13" t="s">
        <v>79</v>
      </c>
      <c r="I274" s="13"/>
      <c r="J274" s="13"/>
      <c r="K274" s="13"/>
    </row>
    <row r="275" spans="1:11" x14ac:dyDescent="0.25">
      <c r="A275" s="13" t="s">
        <v>745</v>
      </c>
      <c r="B275" s="13" t="s">
        <v>743</v>
      </c>
      <c r="C275" s="18" t="s">
        <v>744</v>
      </c>
      <c r="D275" s="18" t="s">
        <v>76</v>
      </c>
      <c r="E275" s="18">
        <v>23435</v>
      </c>
      <c r="F275" s="21" t="s">
        <v>77</v>
      </c>
      <c r="G275" s="18" t="s">
        <v>122</v>
      </c>
      <c r="H275" s="13" t="s">
        <v>79</v>
      </c>
      <c r="I275" s="13"/>
      <c r="J275" s="13"/>
      <c r="K275" s="13"/>
    </row>
    <row r="276" spans="1:11" x14ac:dyDescent="0.25">
      <c r="A276" s="13" t="s">
        <v>746</v>
      </c>
      <c r="B276" s="18" t="s">
        <v>747</v>
      </c>
      <c r="C276" s="18" t="s">
        <v>748</v>
      </c>
      <c r="D276" s="18" t="s">
        <v>522</v>
      </c>
      <c r="E276" s="18">
        <v>15272</v>
      </c>
      <c r="F276" s="21" t="s">
        <v>77</v>
      </c>
      <c r="G276" s="18" t="s">
        <v>133</v>
      </c>
      <c r="H276" s="13" t="s">
        <v>79</v>
      </c>
      <c r="I276" s="13"/>
      <c r="J276" s="13"/>
      <c r="K276" s="13"/>
    </row>
    <row r="277" spans="1:11" x14ac:dyDescent="0.25">
      <c r="A277" s="13" t="s">
        <v>749</v>
      </c>
      <c r="B277" s="13" t="s">
        <v>750</v>
      </c>
      <c r="C277" s="18" t="s">
        <v>396</v>
      </c>
      <c r="D277" s="18" t="s">
        <v>76</v>
      </c>
      <c r="E277" s="18">
        <v>23452</v>
      </c>
      <c r="F277" s="21" t="s">
        <v>77</v>
      </c>
      <c r="G277" s="18" t="s">
        <v>78</v>
      </c>
      <c r="H277" s="13" t="s">
        <v>79</v>
      </c>
      <c r="I277" s="22"/>
      <c r="J277" s="13"/>
      <c r="K277" s="13"/>
    </row>
    <row r="278" spans="1:11" x14ac:dyDescent="0.25">
      <c r="A278" s="13" t="s">
        <v>751</v>
      </c>
      <c r="B278" s="13" t="s">
        <v>752</v>
      </c>
      <c r="C278" s="18" t="s">
        <v>645</v>
      </c>
      <c r="D278" s="18" t="s">
        <v>76</v>
      </c>
      <c r="E278" s="18">
        <v>22603</v>
      </c>
      <c r="F278" s="21" t="s">
        <v>77</v>
      </c>
      <c r="G278" s="18" t="s">
        <v>133</v>
      </c>
      <c r="H278" s="13" t="s">
        <v>79</v>
      </c>
      <c r="I278" s="22"/>
      <c r="J278" s="13"/>
      <c r="K278" s="13"/>
    </row>
    <row r="279" spans="1:11" x14ac:dyDescent="0.25">
      <c r="A279" s="13" t="s">
        <v>753</v>
      </c>
      <c r="B279" s="22" t="s">
        <v>754</v>
      </c>
      <c r="C279" s="18" t="s">
        <v>150</v>
      </c>
      <c r="D279" s="18" t="s">
        <v>76</v>
      </c>
      <c r="E279" s="18">
        <v>20191</v>
      </c>
      <c r="F279" s="21" t="s">
        <v>77</v>
      </c>
      <c r="G279" s="18" t="s">
        <v>94</v>
      </c>
      <c r="H279" s="13" t="s">
        <v>79</v>
      </c>
      <c r="I279" s="23"/>
      <c r="J279" s="13"/>
      <c r="K279" s="13"/>
    </row>
    <row r="280" spans="1:11" x14ac:dyDescent="0.25">
      <c r="A280" s="13" t="s">
        <v>755</v>
      </c>
      <c r="B280" s="18" t="s">
        <v>756</v>
      </c>
      <c r="C280" s="18" t="s">
        <v>187</v>
      </c>
      <c r="D280" s="18" t="s">
        <v>76</v>
      </c>
      <c r="E280" s="18">
        <v>20151</v>
      </c>
      <c r="F280" s="21" t="s">
        <v>77</v>
      </c>
      <c r="G280" s="18" t="s">
        <v>119</v>
      </c>
      <c r="H280" s="13" t="s">
        <v>79</v>
      </c>
      <c r="I280" s="22"/>
      <c r="J280" s="13"/>
      <c r="K280" s="13"/>
    </row>
    <row r="281" spans="1:11" x14ac:dyDescent="0.25">
      <c r="A281" s="13" t="s">
        <v>757</v>
      </c>
      <c r="B281" s="13" t="s">
        <v>758</v>
      </c>
      <c r="C281" s="18" t="s">
        <v>759</v>
      </c>
      <c r="D281" s="18" t="s">
        <v>224</v>
      </c>
      <c r="E281" s="18">
        <v>21117</v>
      </c>
      <c r="F281" s="21" t="s">
        <v>77</v>
      </c>
      <c r="G281" s="18" t="s">
        <v>133</v>
      </c>
      <c r="H281" s="13" t="s">
        <v>79</v>
      </c>
      <c r="I281" s="22"/>
      <c r="J281" s="13"/>
      <c r="K281" s="13"/>
    </row>
    <row r="282" spans="1:11" x14ac:dyDescent="0.25">
      <c r="A282" s="13" t="s">
        <v>760</v>
      </c>
      <c r="B282" s="13" t="s">
        <v>761</v>
      </c>
      <c r="C282" s="20" t="s">
        <v>250</v>
      </c>
      <c r="D282" s="18" t="s">
        <v>76</v>
      </c>
      <c r="E282" s="20">
        <v>22572</v>
      </c>
      <c r="F282" s="26" t="s">
        <v>108</v>
      </c>
      <c r="G282" s="13" t="s">
        <v>122</v>
      </c>
      <c r="H282" s="13" t="s">
        <v>84</v>
      </c>
      <c r="I282" s="13"/>
      <c r="J282" s="13"/>
      <c r="K282" s="13"/>
    </row>
    <row r="283" spans="1:11" x14ac:dyDescent="0.25">
      <c r="A283" s="13" t="s">
        <v>762</v>
      </c>
      <c r="B283" s="13" t="s">
        <v>763</v>
      </c>
      <c r="C283" s="20" t="s">
        <v>764</v>
      </c>
      <c r="D283" s="18" t="s">
        <v>76</v>
      </c>
      <c r="E283" s="20">
        <v>23169</v>
      </c>
      <c r="F283" s="26" t="s">
        <v>77</v>
      </c>
      <c r="G283" s="18" t="s">
        <v>133</v>
      </c>
      <c r="H283" s="13" t="s">
        <v>84</v>
      </c>
      <c r="I283" s="13"/>
      <c r="J283" s="13"/>
      <c r="K283" s="13"/>
    </row>
    <row r="284" spans="1:11" x14ac:dyDescent="0.25">
      <c r="A284" s="13" t="s">
        <v>765</v>
      </c>
      <c r="B284" s="13" t="s">
        <v>766</v>
      </c>
      <c r="C284" s="20" t="s">
        <v>369</v>
      </c>
      <c r="D284" s="18" t="s">
        <v>76</v>
      </c>
      <c r="E284" s="20">
        <v>22480</v>
      </c>
      <c r="F284" s="26" t="s">
        <v>77</v>
      </c>
      <c r="G284" s="13" t="s">
        <v>119</v>
      </c>
      <c r="H284" s="13" t="s">
        <v>84</v>
      </c>
      <c r="I284" s="13"/>
      <c r="J284" s="13"/>
      <c r="K284" s="13"/>
    </row>
    <row r="285" spans="1:11" x14ac:dyDescent="0.25">
      <c r="A285" s="13" t="s">
        <v>765</v>
      </c>
      <c r="B285" s="13" t="s">
        <v>767</v>
      </c>
      <c r="C285" s="18" t="s">
        <v>369</v>
      </c>
      <c r="D285" s="18" t="s">
        <v>76</v>
      </c>
      <c r="E285" s="18">
        <v>22480</v>
      </c>
      <c r="F285" s="21" t="s">
        <v>77</v>
      </c>
      <c r="G285" s="13" t="s">
        <v>119</v>
      </c>
      <c r="H285" s="13" t="s">
        <v>84</v>
      </c>
      <c r="I285" s="13"/>
      <c r="J285" s="13"/>
      <c r="K285" s="13"/>
    </row>
    <row r="286" spans="1:11" x14ac:dyDescent="0.25">
      <c r="A286" s="13" t="s">
        <v>768</v>
      </c>
      <c r="B286" s="13" t="s">
        <v>769</v>
      </c>
      <c r="C286" s="18" t="s">
        <v>770</v>
      </c>
      <c r="D286" s="18" t="s">
        <v>76</v>
      </c>
      <c r="E286" s="18">
        <v>22435</v>
      </c>
      <c r="F286" s="21" t="s">
        <v>77</v>
      </c>
      <c r="G286" s="18" t="s">
        <v>133</v>
      </c>
      <c r="H286" s="13" t="s">
        <v>84</v>
      </c>
      <c r="I286" s="13"/>
      <c r="J286" s="13"/>
      <c r="K286" s="13"/>
    </row>
    <row r="287" spans="1:11" x14ac:dyDescent="0.25">
      <c r="A287" s="13" t="s">
        <v>771</v>
      </c>
      <c r="B287" s="13" t="s">
        <v>772</v>
      </c>
      <c r="C287" s="20" t="s">
        <v>773</v>
      </c>
      <c r="D287" s="18" t="s">
        <v>76</v>
      </c>
      <c r="E287" s="20">
        <v>22553</v>
      </c>
      <c r="F287" s="26" t="s">
        <v>77</v>
      </c>
      <c r="G287" s="18" t="s">
        <v>109</v>
      </c>
      <c r="H287" s="13" t="s">
        <v>84</v>
      </c>
      <c r="I287" s="13"/>
      <c r="J287" s="13"/>
      <c r="K287" s="13"/>
    </row>
    <row r="288" spans="1:11" x14ac:dyDescent="0.25">
      <c r="A288" s="13" t="s">
        <v>771</v>
      </c>
      <c r="B288" s="13" t="s">
        <v>772</v>
      </c>
      <c r="C288" s="18" t="s">
        <v>553</v>
      </c>
      <c r="D288" s="18" t="s">
        <v>76</v>
      </c>
      <c r="E288" s="18">
        <v>22553</v>
      </c>
      <c r="F288" s="21" t="s">
        <v>77</v>
      </c>
      <c r="G288" s="18" t="s">
        <v>109</v>
      </c>
      <c r="H288" s="13" t="s">
        <v>84</v>
      </c>
      <c r="I288" s="22"/>
      <c r="J288" s="13"/>
      <c r="K288" s="13"/>
    </row>
    <row r="289" spans="1:11" x14ac:dyDescent="0.25">
      <c r="A289" s="13" t="s">
        <v>774</v>
      </c>
      <c r="B289" s="13" t="s">
        <v>775</v>
      </c>
      <c r="C289" s="20" t="s">
        <v>32</v>
      </c>
      <c r="D289" s="18" t="s">
        <v>76</v>
      </c>
      <c r="E289" s="20">
        <v>22503</v>
      </c>
      <c r="F289" s="26" t="s">
        <v>77</v>
      </c>
      <c r="G289" s="18" t="s">
        <v>133</v>
      </c>
      <c r="H289" s="13" t="s">
        <v>84</v>
      </c>
      <c r="I289" s="22"/>
      <c r="J289" s="13"/>
      <c r="K289" s="13"/>
    </row>
    <row r="290" spans="1:11" x14ac:dyDescent="0.25">
      <c r="A290" s="13" t="s">
        <v>776</v>
      </c>
      <c r="B290" s="13" t="s">
        <v>777</v>
      </c>
      <c r="C290" s="18" t="s">
        <v>171</v>
      </c>
      <c r="D290" s="18" t="s">
        <v>76</v>
      </c>
      <c r="E290" s="18">
        <v>23320</v>
      </c>
      <c r="F290" s="21" t="s">
        <v>77</v>
      </c>
      <c r="G290" s="18" t="s">
        <v>94</v>
      </c>
      <c r="H290" s="13" t="s">
        <v>79</v>
      </c>
      <c r="I290" s="13"/>
      <c r="J290" s="13"/>
      <c r="K290" s="13"/>
    </row>
    <row r="291" spans="1:11" x14ac:dyDescent="0.25">
      <c r="A291" s="13" t="s">
        <v>778</v>
      </c>
      <c r="B291" s="13" t="s">
        <v>779</v>
      </c>
      <c r="C291" s="18" t="s">
        <v>780</v>
      </c>
      <c r="D291" s="18" t="s">
        <v>522</v>
      </c>
      <c r="E291" s="18">
        <v>19610</v>
      </c>
      <c r="F291" s="21" t="s">
        <v>77</v>
      </c>
      <c r="G291" s="18" t="s">
        <v>94</v>
      </c>
      <c r="H291" s="13" t="s">
        <v>79</v>
      </c>
      <c r="I291" s="13"/>
      <c r="J291" s="13"/>
      <c r="K291" s="13"/>
    </row>
    <row r="292" spans="1:11" x14ac:dyDescent="0.25">
      <c r="A292" s="13" t="s">
        <v>781</v>
      </c>
      <c r="B292" s="18" t="s">
        <v>782</v>
      </c>
      <c r="C292" s="18" t="s">
        <v>158</v>
      </c>
      <c r="D292" s="18" t="s">
        <v>76</v>
      </c>
      <c r="E292" s="18">
        <v>23060</v>
      </c>
      <c r="F292" s="21" t="s">
        <v>77</v>
      </c>
      <c r="G292" s="18" t="s">
        <v>78</v>
      </c>
      <c r="H292" s="13" t="s">
        <v>79</v>
      </c>
      <c r="I292" s="13"/>
      <c r="J292" s="13"/>
      <c r="K292" s="13"/>
    </row>
    <row r="293" spans="1:11" x14ac:dyDescent="0.25">
      <c r="A293" s="13" t="s">
        <v>783</v>
      </c>
      <c r="B293" s="13" t="s">
        <v>784</v>
      </c>
      <c r="C293" s="18" t="s">
        <v>785</v>
      </c>
      <c r="D293" s="18" t="s">
        <v>76</v>
      </c>
      <c r="E293" s="18">
        <v>23805</v>
      </c>
      <c r="F293" s="21" t="s">
        <v>108</v>
      </c>
      <c r="G293" s="13" t="s">
        <v>122</v>
      </c>
      <c r="H293" s="13" t="s">
        <v>79</v>
      </c>
      <c r="I293" s="13"/>
      <c r="J293" s="13"/>
      <c r="K293" s="13"/>
    </row>
    <row r="294" spans="1:11" x14ac:dyDescent="0.25">
      <c r="A294" s="13" t="s">
        <v>786</v>
      </c>
      <c r="B294" s="13" t="s">
        <v>787</v>
      </c>
      <c r="C294" s="18" t="s">
        <v>250</v>
      </c>
      <c r="D294" s="18" t="s">
        <v>76</v>
      </c>
      <c r="E294" s="18">
        <v>22572</v>
      </c>
      <c r="F294" s="21" t="s">
        <v>77</v>
      </c>
      <c r="G294" s="13" t="s">
        <v>119</v>
      </c>
      <c r="H294" s="13" t="s">
        <v>79</v>
      </c>
      <c r="I294" s="13"/>
      <c r="J294" s="13"/>
      <c r="K294" s="13"/>
    </row>
    <row r="295" spans="1:11" x14ac:dyDescent="0.25">
      <c r="A295" s="13" t="s">
        <v>788</v>
      </c>
      <c r="B295" s="18" t="s">
        <v>789</v>
      </c>
      <c r="C295" s="18" t="s">
        <v>621</v>
      </c>
      <c r="D295" s="18" t="s">
        <v>790</v>
      </c>
      <c r="E295" s="18">
        <v>2842</v>
      </c>
      <c r="F295" s="21" t="s">
        <v>77</v>
      </c>
      <c r="G295" s="18" t="s">
        <v>78</v>
      </c>
      <c r="H295" s="13" t="s">
        <v>84</v>
      </c>
      <c r="I295" s="13"/>
      <c r="J295" s="13"/>
      <c r="K295" s="13"/>
    </row>
    <row r="296" spans="1:11" x14ac:dyDescent="0.25">
      <c r="A296" s="13" t="s">
        <v>791</v>
      </c>
      <c r="B296" s="13" t="s">
        <v>792</v>
      </c>
      <c r="C296" s="20" t="s">
        <v>793</v>
      </c>
      <c r="D296" s="18" t="s">
        <v>76</v>
      </c>
      <c r="E296" s="20">
        <v>22539</v>
      </c>
      <c r="F296" s="26" t="s">
        <v>77</v>
      </c>
      <c r="G296" s="18" t="s">
        <v>133</v>
      </c>
      <c r="H296" s="13" t="s">
        <v>84</v>
      </c>
      <c r="I296" s="22"/>
      <c r="J296" s="13"/>
      <c r="K296" s="13"/>
    </row>
    <row r="297" spans="1:11" x14ac:dyDescent="0.25">
      <c r="A297" s="13" t="s">
        <v>794</v>
      </c>
      <c r="B297" s="13" t="s">
        <v>795</v>
      </c>
      <c r="C297" s="20" t="s">
        <v>147</v>
      </c>
      <c r="D297" s="18" t="s">
        <v>76</v>
      </c>
      <c r="E297" s="20">
        <v>22209</v>
      </c>
      <c r="F297" s="26" t="s">
        <v>77</v>
      </c>
      <c r="G297" s="18" t="s">
        <v>78</v>
      </c>
      <c r="H297" s="13" t="s">
        <v>84</v>
      </c>
      <c r="I297" s="13"/>
      <c r="J297" s="13"/>
      <c r="K297" s="13"/>
    </row>
    <row r="298" spans="1:11" x14ac:dyDescent="0.25">
      <c r="A298" s="13" t="s">
        <v>796</v>
      </c>
      <c r="B298" s="13" t="s">
        <v>797</v>
      </c>
      <c r="C298" s="20" t="s">
        <v>269</v>
      </c>
      <c r="D298" s="18" t="s">
        <v>76</v>
      </c>
      <c r="E298" s="20">
        <v>23417</v>
      </c>
      <c r="F298" s="26" t="s">
        <v>93</v>
      </c>
      <c r="G298" s="13" t="s">
        <v>119</v>
      </c>
      <c r="H298" s="13" t="s">
        <v>79</v>
      </c>
      <c r="I298" s="13"/>
      <c r="J298" s="13"/>
      <c r="K298" s="13"/>
    </row>
    <row r="299" spans="1:11" x14ac:dyDescent="0.25">
      <c r="A299" s="13" t="s">
        <v>798</v>
      </c>
      <c r="B299" s="18" t="s">
        <v>799</v>
      </c>
      <c r="C299" s="18" t="s">
        <v>800</v>
      </c>
      <c r="D299" s="18" t="s">
        <v>76</v>
      </c>
      <c r="E299" s="18">
        <v>22469</v>
      </c>
      <c r="F299" s="21" t="s">
        <v>77</v>
      </c>
      <c r="G299" s="18" t="s">
        <v>155</v>
      </c>
      <c r="H299" s="13" t="s">
        <v>84</v>
      </c>
      <c r="I299" s="13"/>
      <c r="J299" s="13"/>
      <c r="K299" s="13"/>
    </row>
    <row r="300" spans="1:11" x14ac:dyDescent="0.25">
      <c r="A300" s="13" t="s">
        <v>801</v>
      </c>
      <c r="B300" s="13" t="s">
        <v>802</v>
      </c>
      <c r="C300" s="20" t="s">
        <v>234</v>
      </c>
      <c r="D300" s="18" t="s">
        <v>76</v>
      </c>
      <c r="E300" s="20">
        <v>23337</v>
      </c>
      <c r="F300" s="26" t="s">
        <v>77</v>
      </c>
      <c r="G300" s="18" t="s">
        <v>133</v>
      </c>
      <c r="H300" s="13" t="s">
        <v>79</v>
      </c>
      <c r="I300" s="13"/>
      <c r="J300" s="13"/>
      <c r="K300" s="13"/>
    </row>
    <row r="301" spans="1:11" x14ac:dyDescent="0.25">
      <c r="A301" s="13" t="s">
        <v>803</v>
      </c>
      <c r="B301" s="13" t="s">
        <v>804</v>
      </c>
      <c r="C301" s="20" t="s">
        <v>32</v>
      </c>
      <c r="D301" s="18" t="s">
        <v>76</v>
      </c>
      <c r="E301" s="20">
        <v>22503</v>
      </c>
      <c r="F301" s="26" t="s">
        <v>77</v>
      </c>
      <c r="G301" s="18" t="s">
        <v>83</v>
      </c>
      <c r="H301" s="13" t="s">
        <v>84</v>
      </c>
      <c r="I301" s="13"/>
      <c r="J301" s="13"/>
      <c r="K301" s="13"/>
    </row>
    <row r="302" spans="1:11" ht="30" x14ac:dyDescent="0.25">
      <c r="A302" s="13" t="s">
        <v>805</v>
      </c>
      <c r="B302" s="19" t="s">
        <v>806</v>
      </c>
      <c r="C302" s="20" t="s">
        <v>234</v>
      </c>
      <c r="D302" s="18" t="s">
        <v>76</v>
      </c>
      <c r="E302" s="20">
        <v>23337</v>
      </c>
      <c r="F302" s="26" t="s">
        <v>125</v>
      </c>
      <c r="G302" s="18" t="s">
        <v>94</v>
      </c>
      <c r="H302" s="13" t="s">
        <v>79</v>
      </c>
      <c r="I302" s="13"/>
      <c r="J302" s="13"/>
      <c r="K302" s="13"/>
    </row>
    <row r="303" spans="1:11" ht="30" x14ac:dyDescent="0.25">
      <c r="A303" s="13" t="s">
        <v>805</v>
      </c>
      <c r="B303" s="19" t="s">
        <v>806</v>
      </c>
      <c r="C303" s="20" t="s">
        <v>234</v>
      </c>
      <c r="D303" s="18" t="s">
        <v>76</v>
      </c>
      <c r="E303" s="20">
        <v>23337</v>
      </c>
      <c r="F303" s="26" t="s">
        <v>115</v>
      </c>
      <c r="G303" s="18" t="s">
        <v>94</v>
      </c>
      <c r="H303" s="13" t="s">
        <v>79</v>
      </c>
      <c r="I303" s="13"/>
      <c r="J303" s="13"/>
      <c r="K303" s="13"/>
    </row>
    <row r="304" spans="1:11" x14ac:dyDescent="0.25">
      <c r="A304" s="13" t="s">
        <v>805</v>
      </c>
      <c r="B304" s="13" t="s">
        <v>807</v>
      </c>
      <c r="C304" s="18" t="s">
        <v>234</v>
      </c>
      <c r="D304" s="18" t="s">
        <v>76</v>
      </c>
      <c r="E304" s="18">
        <v>23337</v>
      </c>
      <c r="F304" s="21" t="s">
        <v>108</v>
      </c>
      <c r="G304" s="13" t="s">
        <v>78</v>
      </c>
      <c r="H304" s="13" t="s">
        <v>84</v>
      </c>
      <c r="I304" s="13"/>
      <c r="J304" s="13"/>
      <c r="K304" s="13"/>
    </row>
    <row r="305" spans="1:11" x14ac:dyDescent="0.25">
      <c r="A305" s="13" t="s">
        <v>808</v>
      </c>
      <c r="B305" s="13" t="s">
        <v>809</v>
      </c>
      <c r="C305" s="20" t="s">
        <v>810</v>
      </c>
      <c r="D305" s="20" t="s">
        <v>811</v>
      </c>
      <c r="E305" s="20">
        <v>80237</v>
      </c>
      <c r="F305" s="26" t="s">
        <v>77</v>
      </c>
      <c r="G305" s="18" t="s">
        <v>78</v>
      </c>
      <c r="H305" s="13" t="s">
        <v>79</v>
      </c>
      <c r="I305" s="13"/>
      <c r="J305" s="13"/>
      <c r="K305" s="13"/>
    </row>
    <row r="306" spans="1:11" x14ac:dyDescent="0.25">
      <c r="A306" s="13" t="s">
        <v>812</v>
      </c>
      <c r="B306" s="13" t="s">
        <v>813</v>
      </c>
      <c r="C306" s="20" t="s">
        <v>814</v>
      </c>
      <c r="D306" s="18" t="s">
        <v>76</v>
      </c>
      <c r="E306" s="20">
        <v>23061</v>
      </c>
      <c r="F306" s="26" t="s">
        <v>77</v>
      </c>
      <c r="G306" s="13" t="s">
        <v>155</v>
      </c>
      <c r="H306" s="13" t="s">
        <v>84</v>
      </c>
      <c r="I306" s="13"/>
      <c r="J306" s="13"/>
      <c r="K306" s="13"/>
    </row>
    <row r="307" spans="1:11" x14ac:dyDescent="0.25">
      <c r="A307" s="13" t="s">
        <v>815</v>
      </c>
      <c r="B307" s="18" t="s">
        <v>816</v>
      </c>
      <c r="C307" s="18" t="s">
        <v>396</v>
      </c>
      <c r="D307" s="18" t="s">
        <v>76</v>
      </c>
      <c r="E307" s="18">
        <v>23452</v>
      </c>
      <c r="F307" s="21" t="s">
        <v>77</v>
      </c>
      <c r="G307" s="18" t="s">
        <v>184</v>
      </c>
      <c r="H307" s="13" t="s">
        <v>79</v>
      </c>
      <c r="I307" s="13"/>
      <c r="J307" s="13"/>
      <c r="K307" s="13"/>
    </row>
    <row r="308" spans="1:11" x14ac:dyDescent="0.25">
      <c r="A308" s="13" t="s">
        <v>817</v>
      </c>
      <c r="B308" s="13" t="s">
        <v>818</v>
      </c>
      <c r="C308" s="18" t="s">
        <v>819</v>
      </c>
      <c r="D308" s="18" t="s">
        <v>76</v>
      </c>
      <c r="E308" s="18">
        <v>22102</v>
      </c>
      <c r="F308" s="21" t="s">
        <v>125</v>
      </c>
      <c r="G308" s="13" t="s">
        <v>254</v>
      </c>
      <c r="H308" s="13" t="s">
        <v>84</v>
      </c>
      <c r="I308" s="13"/>
      <c r="J308" s="13"/>
      <c r="K308" s="13"/>
    </row>
    <row r="309" spans="1:11" x14ac:dyDescent="0.25">
      <c r="A309" s="13" t="s">
        <v>820</v>
      </c>
      <c r="B309" s="13" t="s">
        <v>821</v>
      </c>
      <c r="C309" s="18" t="s">
        <v>396</v>
      </c>
      <c r="D309" s="18" t="s">
        <v>76</v>
      </c>
      <c r="E309" s="18">
        <v>23451</v>
      </c>
      <c r="F309" s="21" t="s">
        <v>77</v>
      </c>
      <c r="G309" s="18" t="s">
        <v>89</v>
      </c>
      <c r="H309" s="13" t="s">
        <v>79</v>
      </c>
      <c r="I309" s="13"/>
      <c r="J309" s="13"/>
      <c r="K309" s="13"/>
    </row>
    <row r="310" spans="1:11" x14ac:dyDescent="0.25">
      <c r="A310" s="13" t="s">
        <v>822</v>
      </c>
      <c r="B310" s="18" t="s">
        <v>823</v>
      </c>
      <c r="C310" s="20" t="s">
        <v>21</v>
      </c>
      <c r="D310" s="18" t="s">
        <v>76</v>
      </c>
      <c r="E310" s="20">
        <v>22485</v>
      </c>
      <c r="F310" s="26" t="s">
        <v>77</v>
      </c>
      <c r="G310" s="18" t="s">
        <v>78</v>
      </c>
      <c r="H310" s="13" t="s">
        <v>84</v>
      </c>
      <c r="I310" s="22"/>
      <c r="J310" s="13"/>
      <c r="K310" s="13"/>
    </row>
    <row r="311" spans="1:11" x14ac:dyDescent="0.25">
      <c r="A311" s="13" t="s">
        <v>824</v>
      </c>
      <c r="B311" s="13" t="s">
        <v>825</v>
      </c>
      <c r="C311" s="20" t="s">
        <v>214</v>
      </c>
      <c r="D311" s="18" t="s">
        <v>76</v>
      </c>
      <c r="E311" s="20">
        <v>22182</v>
      </c>
      <c r="F311" s="26" t="s">
        <v>108</v>
      </c>
      <c r="G311" s="13" t="s">
        <v>78</v>
      </c>
      <c r="H311" s="13" t="s">
        <v>84</v>
      </c>
      <c r="I311" s="22"/>
      <c r="J311" s="13"/>
      <c r="K311" s="13"/>
    </row>
    <row r="312" spans="1:11" x14ac:dyDescent="0.25">
      <c r="A312" s="13" t="s">
        <v>826</v>
      </c>
      <c r="B312" s="13" t="s">
        <v>827</v>
      </c>
      <c r="C312" s="20" t="s">
        <v>828</v>
      </c>
      <c r="D312" s="20" t="s">
        <v>829</v>
      </c>
      <c r="E312" s="20">
        <v>43040</v>
      </c>
      <c r="F312" s="26" t="s">
        <v>77</v>
      </c>
      <c r="G312" s="18" t="s">
        <v>89</v>
      </c>
      <c r="H312" s="13" t="s">
        <v>79</v>
      </c>
      <c r="I312" s="13"/>
      <c r="J312" s="13"/>
      <c r="K312" s="13"/>
    </row>
    <row r="313" spans="1:11" x14ac:dyDescent="0.25">
      <c r="A313" s="13" t="s">
        <v>826</v>
      </c>
      <c r="B313" s="13" t="s">
        <v>827</v>
      </c>
      <c r="C313" s="20" t="s">
        <v>828</v>
      </c>
      <c r="D313" s="20" t="s">
        <v>830</v>
      </c>
      <c r="E313" s="20">
        <v>43040</v>
      </c>
      <c r="F313" s="26" t="s">
        <v>115</v>
      </c>
      <c r="G313" s="18" t="s">
        <v>89</v>
      </c>
      <c r="H313" s="13" t="s">
        <v>79</v>
      </c>
      <c r="I313" s="13"/>
      <c r="J313" s="13"/>
      <c r="K313" s="13"/>
    </row>
    <row r="314" spans="1:11" ht="30" x14ac:dyDescent="0.25">
      <c r="A314" s="22" t="s">
        <v>831</v>
      </c>
      <c r="B314" s="13" t="s">
        <v>832</v>
      </c>
      <c r="C314" s="18" t="s">
        <v>833</v>
      </c>
      <c r="D314" s="18" t="s">
        <v>76</v>
      </c>
      <c r="E314" s="18">
        <v>24572</v>
      </c>
      <c r="F314" s="21" t="s">
        <v>77</v>
      </c>
      <c r="G314" s="18" t="s">
        <v>94</v>
      </c>
      <c r="H314" s="13" t="s">
        <v>84</v>
      </c>
      <c r="I314" s="13"/>
      <c r="J314" s="13"/>
      <c r="K314" s="13"/>
    </row>
    <row r="315" spans="1:11" x14ac:dyDescent="0.25">
      <c r="A315" s="13" t="s">
        <v>834</v>
      </c>
      <c r="B315" s="13" t="s">
        <v>835</v>
      </c>
      <c r="C315" s="18" t="s">
        <v>396</v>
      </c>
      <c r="D315" s="18" t="s">
        <v>76</v>
      </c>
      <c r="E315" s="18">
        <v>23464</v>
      </c>
      <c r="F315" s="21" t="s">
        <v>77</v>
      </c>
      <c r="G315" s="18" t="s">
        <v>119</v>
      </c>
      <c r="H315" s="13" t="s">
        <v>79</v>
      </c>
      <c r="I315" s="13"/>
      <c r="J315" s="13"/>
      <c r="K315" s="13"/>
    </row>
    <row r="316" spans="1:11" x14ac:dyDescent="0.25">
      <c r="A316" s="13" t="s">
        <v>836</v>
      </c>
      <c r="B316" s="13" t="s">
        <v>837</v>
      </c>
      <c r="C316" s="18" t="s">
        <v>234</v>
      </c>
      <c r="D316" s="18" t="s">
        <v>76</v>
      </c>
      <c r="E316" s="18">
        <v>23337</v>
      </c>
      <c r="F316" s="21" t="s">
        <v>108</v>
      </c>
      <c r="G316" s="13" t="s">
        <v>78</v>
      </c>
      <c r="H316" s="13" t="s">
        <v>84</v>
      </c>
      <c r="I316" s="13"/>
      <c r="J316" s="13"/>
      <c r="K316" s="13"/>
    </row>
    <row r="317" spans="1:11" x14ac:dyDescent="0.25">
      <c r="A317" s="13" t="s">
        <v>838</v>
      </c>
      <c r="B317" s="18" t="s">
        <v>839</v>
      </c>
      <c r="C317" s="18" t="s">
        <v>840</v>
      </c>
      <c r="D317" s="18" t="s">
        <v>76</v>
      </c>
      <c r="E317" s="18">
        <v>22124</v>
      </c>
      <c r="F317" s="21" t="s">
        <v>77</v>
      </c>
      <c r="G317" s="18" t="s">
        <v>119</v>
      </c>
      <c r="H317" s="13" t="s">
        <v>79</v>
      </c>
      <c r="I317" s="22"/>
      <c r="J317" s="13"/>
      <c r="K317" s="13"/>
    </row>
    <row r="318" spans="1:11" x14ac:dyDescent="0.25">
      <c r="A318" s="13" t="s">
        <v>841</v>
      </c>
      <c r="B318" s="13" t="s">
        <v>842</v>
      </c>
      <c r="C318" s="18" t="s">
        <v>92</v>
      </c>
      <c r="D318" s="18" t="s">
        <v>76</v>
      </c>
      <c r="E318" s="18">
        <v>22408</v>
      </c>
      <c r="F318" s="21" t="s">
        <v>77</v>
      </c>
      <c r="G318" s="18" t="s">
        <v>184</v>
      </c>
      <c r="H318" s="13" t="s">
        <v>79</v>
      </c>
      <c r="I318" s="13"/>
      <c r="J318" s="13"/>
      <c r="K318" s="13"/>
    </row>
    <row r="319" spans="1:11" x14ac:dyDescent="0.25">
      <c r="A319" s="13" t="s">
        <v>843</v>
      </c>
      <c r="B319" s="18" t="s">
        <v>350</v>
      </c>
      <c r="C319" s="18" t="s">
        <v>350</v>
      </c>
      <c r="D319" s="18" t="s">
        <v>76</v>
      </c>
      <c r="E319" s="18">
        <v>22482</v>
      </c>
      <c r="F319" s="21" t="s">
        <v>77</v>
      </c>
      <c r="G319" s="18" t="s">
        <v>94</v>
      </c>
      <c r="H319" s="13" t="s">
        <v>84</v>
      </c>
      <c r="I319" s="13"/>
      <c r="J319" s="13"/>
      <c r="K319" s="13"/>
    </row>
    <row r="320" spans="1:11" x14ac:dyDescent="0.25">
      <c r="A320" s="13" t="s">
        <v>844</v>
      </c>
      <c r="B320" s="18" t="s">
        <v>839</v>
      </c>
      <c r="C320" s="20" t="s">
        <v>840</v>
      </c>
      <c r="D320" s="18" t="s">
        <v>76</v>
      </c>
      <c r="E320" s="20">
        <v>22124</v>
      </c>
      <c r="F320" s="26" t="s">
        <v>125</v>
      </c>
      <c r="G320" s="18" t="s">
        <v>119</v>
      </c>
      <c r="H320" s="13" t="s">
        <v>79</v>
      </c>
      <c r="I320" s="13"/>
      <c r="J320" s="13"/>
      <c r="K320" s="13"/>
    </row>
    <row r="321" spans="1:11" x14ac:dyDescent="0.25">
      <c r="A321" s="13" t="s">
        <v>845</v>
      </c>
      <c r="B321" s="18" t="s">
        <v>839</v>
      </c>
      <c r="C321" s="18" t="s">
        <v>840</v>
      </c>
      <c r="D321" s="18" t="s">
        <v>76</v>
      </c>
      <c r="E321" s="18">
        <v>22124</v>
      </c>
      <c r="F321" s="21" t="s">
        <v>77</v>
      </c>
      <c r="G321" s="18" t="s">
        <v>133</v>
      </c>
      <c r="H321" s="13" t="s">
        <v>84</v>
      </c>
      <c r="I321" s="13"/>
      <c r="J321" s="13"/>
      <c r="K321" s="13"/>
    </row>
    <row r="322" spans="1:11" x14ac:dyDescent="0.25">
      <c r="A322" s="13" t="s">
        <v>846</v>
      </c>
      <c r="B322" s="13" t="s">
        <v>847</v>
      </c>
      <c r="C322" s="18" t="s">
        <v>409</v>
      </c>
      <c r="D322" s="18" t="s">
        <v>76</v>
      </c>
      <c r="E322" s="18">
        <v>20109</v>
      </c>
      <c r="F322" s="21" t="s">
        <v>77</v>
      </c>
      <c r="G322" s="18" t="s">
        <v>133</v>
      </c>
      <c r="H322" s="13" t="s">
        <v>79</v>
      </c>
      <c r="I322" s="13"/>
      <c r="J322" s="13"/>
      <c r="K322" s="13"/>
    </row>
    <row r="323" spans="1:11" x14ac:dyDescent="0.25">
      <c r="A323" s="13" t="s">
        <v>848</v>
      </c>
      <c r="B323" s="13" t="s">
        <v>849</v>
      </c>
      <c r="C323" s="18" t="s">
        <v>850</v>
      </c>
      <c r="D323" s="18" t="s">
        <v>76</v>
      </c>
      <c r="E323" s="18">
        <v>22079</v>
      </c>
      <c r="F323" s="21" t="s">
        <v>77</v>
      </c>
      <c r="G323" s="18" t="s">
        <v>155</v>
      </c>
      <c r="H323" s="13" t="s">
        <v>79</v>
      </c>
      <c r="I323" s="13"/>
      <c r="J323" s="13"/>
      <c r="K323" s="13"/>
    </row>
    <row r="324" spans="1:11" x14ac:dyDescent="0.25">
      <c r="A324" s="13" t="s">
        <v>851</v>
      </c>
      <c r="B324" s="13" t="s">
        <v>852</v>
      </c>
      <c r="C324" s="18" t="s">
        <v>92</v>
      </c>
      <c r="D324" s="18" t="s">
        <v>76</v>
      </c>
      <c r="E324" s="18">
        <v>22408</v>
      </c>
      <c r="F324" s="21" t="s">
        <v>77</v>
      </c>
      <c r="G324" s="18" t="s">
        <v>89</v>
      </c>
      <c r="H324" s="13" t="s">
        <v>84</v>
      </c>
      <c r="I324" s="22"/>
      <c r="J324" s="13"/>
      <c r="K324" s="13"/>
    </row>
    <row r="325" spans="1:11" x14ac:dyDescent="0.25">
      <c r="A325" s="13" t="s">
        <v>853</v>
      </c>
      <c r="B325" s="13" t="s">
        <v>854</v>
      </c>
      <c r="C325" s="20" t="s">
        <v>391</v>
      </c>
      <c r="D325" s="18" t="s">
        <v>76</v>
      </c>
      <c r="E325" s="20">
        <v>23418</v>
      </c>
      <c r="F325" s="26" t="s">
        <v>77</v>
      </c>
      <c r="G325" s="18" t="s">
        <v>339</v>
      </c>
      <c r="H325" s="13" t="s">
        <v>84</v>
      </c>
      <c r="I325" s="13"/>
      <c r="J325" s="13"/>
      <c r="K325" s="13"/>
    </row>
    <row r="326" spans="1:11" x14ac:dyDescent="0.25">
      <c r="A326" s="13" t="s">
        <v>855</v>
      </c>
      <c r="B326" s="13" t="s">
        <v>856</v>
      </c>
      <c r="C326" s="18" t="s">
        <v>857</v>
      </c>
      <c r="D326" s="18" t="s">
        <v>704</v>
      </c>
      <c r="E326" s="18">
        <v>31069</v>
      </c>
      <c r="F326" s="21" t="s">
        <v>77</v>
      </c>
      <c r="G326" s="18" t="s">
        <v>133</v>
      </c>
      <c r="H326" s="13" t="s">
        <v>84</v>
      </c>
      <c r="I326" s="13"/>
      <c r="J326" s="13"/>
      <c r="K326" s="13"/>
    </row>
    <row r="327" spans="1:11" x14ac:dyDescent="0.25">
      <c r="A327" s="13" t="s">
        <v>858</v>
      </c>
      <c r="B327" s="13" t="s">
        <v>859</v>
      </c>
      <c r="C327" s="18" t="s">
        <v>362</v>
      </c>
      <c r="D327" s="18" t="s">
        <v>76</v>
      </c>
      <c r="E327" s="18">
        <v>22460</v>
      </c>
      <c r="F327" s="21" t="s">
        <v>77</v>
      </c>
      <c r="G327" s="18" t="s">
        <v>83</v>
      </c>
      <c r="H327" s="13" t="s">
        <v>84</v>
      </c>
      <c r="I327" s="22"/>
      <c r="J327" s="13"/>
      <c r="K327" s="13"/>
    </row>
    <row r="328" spans="1:11" x14ac:dyDescent="0.25">
      <c r="A328" s="13" t="s">
        <v>860</v>
      </c>
      <c r="B328" s="13" t="s">
        <v>861</v>
      </c>
      <c r="C328" s="18" t="s">
        <v>92</v>
      </c>
      <c r="D328" s="18" t="s">
        <v>76</v>
      </c>
      <c r="E328" s="18">
        <v>22408</v>
      </c>
      <c r="F328" s="21" t="s">
        <v>77</v>
      </c>
      <c r="G328" s="18" t="s">
        <v>133</v>
      </c>
      <c r="H328" s="13" t="s">
        <v>84</v>
      </c>
      <c r="I328" s="13"/>
      <c r="J328" s="13"/>
      <c r="K328" s="13"/>
    </row>
    <row r="329" spans="1:11" x14ac:dyDescent="0.25">
      <c r="A329" s="13" t="s">
        <v>862</v>
      </c>
      <c r="B329" s="13" t="s">
        <v>863</v>
      </c>
      <c r="C329" s="18" t="s">
        <v>92</v>
      </c>
      <c r="D329" s="18" t="s">
        <v>76</v>
      </c>
      <c r="E329" s="18">
        <v>22407</v>
      </c>
      <c r="F329" s="21" t="s">
        <v>77</v>
      </c>
      <c r="G329" s="18" t="s">
        <v>89</v>
      </c>
      <c r="H329" s="13" t="s">
        <v>84</v>
      </c>
      <c r="I329" s="13"/>
      <c r="J329" s="13"/>
      <c r="K329" s="13"/>
    </row>
    <row r="330" spans="1:11" x14ac:dyDescent="0.25">
      <c r="A330" s="13" t="s">
        <v>864</v>
      </c>
      <c r="B330" s="13" t="s">
        <v>865</v>
      </c>
      <c r="C330" s="18" t="s">
        <v>92</v>
      </c>
      <c r="D330" s="18" t="s">
        <v>76</v>
      </c>
      <c r="E330" s="18">
        <v>22401</v>
      </c>
      <c r="F330" s="21" t="s">
        <v>77</v>
      </c>
      <c r="G330" s="18" t="s">
        <v>155</v>
      </c>
      <c r="H330" s="13" t="s">
        <v>84</v>
      </c>
      <c r="I330" s="13"/>
      <c r="J330" s="13"/>
      <c r="K330" s="13"/>
    </row>
    <row r="331" spans="1:11" x14ac:dyDescent="0.25">
      <c r="A331" s="13" t="s">
        <v>866</v>
      </c>
      <c r="B331" s="13" t="s">
        <v>867</v>
      </c>
      <c r="C331" s="20" t="s">
        <v>150</v>
      </c>
      <c r="D331" s="18" t="s">
        <v>76</v>
      </c>
      <c r="E331" s="20">
        <v>20190</v>
      </c>
      <c r="F331" s="26" t="s">
        <v>77</v>
      </c>
      <c r="G331" s="18" t="s">
        <v>254</v>
      </c>
      <c r="H331" s="13" t="s">
        <v>84</v>
      </c>
      <c r="I331" s="13"/>
      <c r="J331" s="13"/>
      <c r="K331" s="13"/>
    </row>
    <row r="332" spans="1:11" x14ac:dyDescent="0.25">
      <c r="A332" s="13" t="s">
        <v>868</v>
      </c>
      <c r="B332" s="18" t="s">
        <v>869</v>
      </c>
      <c r="C332" s="18" t="s">
        <v>870</v>
      </c>
      <c r="D332" s="18" t="s">
        <v>76</v>
      </c>
      <c r="E332" s="18">
        <v>23922</v>
      </c>
      <c r="F332" s="21" t="s">
        <v>77</v>
      </c>
      <c r="G332" s="18" t="s">
        <v>184</v>
      </c>
      <c r="H332" s="13" t="s">
        <v>84</v>
      </c>
      <c r="I332" s="13"/>
      <c r="J332" s="13"/>
      <c r="K332" s="13"/>
    </row>
    <row r="333" spans="1:11" x14ac:dyDescent="0.25">
      <c r="A333" s="13" t="s">
        <v>871</v>
      </c>
      <c r="B333" s="13" t="s">
        <v>872</v>
      </c>
      <c r="C333" s="18" t="s">
        <v>873</v>
      </c>
      <c r="D333" s="18" t="s">
        <v>76</v>
      </c>
      <c r="E333" s="18">
        <v>23824</v>
      </c>
      <c r="F333" s="21" t="s">
        <v>108</v>
      </c>
      <c r="G333" s="13" t="s">
        <v>122</v>
      </c>
      <c r="H333" s="13" t="s">
        <v>84</v>
      </c>
      <c r="I333" s="22"/>
      <c r="J333" s="13"/>
      <c r="K333" s="13"/>
    </row>
    <row r="334" spans="1:11" x14ac:dyDescent="0.25">
      <c r="A334" s="13" t="s">
        <v>874</v>
      </c>
      <c r="B334" s="13" t="s">
        <v>875</v>
      </c>
      <c r="C334" s="20" t="s">
        <v>48</v>
      </c>
      <c r="D334" s="18" t="s">
        <v>76</v>
      </c>
      <c r="E334" s="20">
        <v>22554</v>
      </c>
      <c r="F334" s="26" t="s">
        <v>77</v>
      </c>
      <c r="G334" s="18" t="s">
        <v>126</v>
      </c>
      <c r="H334" s="13" t="s">
        <v>79</v>
      </c>
      <c r="I334" s="13"/>
      <c r="J334" s="13"/>
      <c r="K334" s="13"/>
    </row>
    <row r="335" spans="1:11" x14ac:dyDescent="0.25">
      <c r="A335" s="13" t="s">
        <v>876</v>
      </c>
      <c r="B335" s="18" t="s">
        <v>877</v>
      </c>
      <c r="C335" s="18" t="s">
        <v>100</v>
      </c>
      <c r="D335" s="18" t="s">
        <v>76</v>
      </c>
      <c r="E335" s="18">
        <v>23441</v>
      </c>
      <c r="F335" s="21" t="s">
        <v>77</v>
      </c>
      <c r="G335" s="18" t="s">
        <v>109</v>
      </c>
      <c r="H335" s="13" t="s">
        <v>84</v>
      </c>
      <c r="I335" s="22"/>
      <c r="J335" s="13"/>
      <c r="K335" s="13"/>
    </row>
    <row r="336" spans="1:11" x14ac:dyDescent="0.25">
      <c r="A336" s="13" t="s">
        <v>878</v>
      </c>
      <c r="B336" s="13" t="s">
        <v>879</v>
      </c>
      <c r="C336" s="18" t="s">
        <v>880</v>
      </c>
      <c r="D336" s="18" t="s">
        <v>198</v>
      </c>
      <c r="E336" s="18">
        <v>22401</v>
      </c>
      <c r="F336" s="21" t="s">
        <v>125</v>
      </c>
      <c r="G336" s="18" t="s">
        <v>122</v>
      </c>
      <c r="H336" s="13" t="s">
        <v>84</v>
      </c>
      <c r="I336" s="13"/>
      <c r="J336" s="13"/>
      <c r="K336" s="13"/>
    </row>
    <row r="337" spans="1:11" x14ac:dyDescent="0.25">
      <c r="A337" s="13" t="s">
        <v>881</v>
      </c>
      <c r="B337" s="13" t="s">
        <v>882</v>
      </c>
      <c r="C337" s="18" t="s">
        <v>396</v>
      </c>
      <c r="D337" s="18" t="s">
        <v>76</v>
      </c>
      <c r="E337" s="18">
        <v>23452</v>
      </c>
      <c r="F337" s="21" t="s">
        <v>77</v>
      </c>
      <c r="G337" s="18" t="s">
        <v>78</v>
      </c>
      <c r="H337" s="13" t="s">
        <v>79</v>
      </c>
      <c r="I337" s="13"/>
      <c r="J337" s="13"/>
      <c r="K337" s="13"/>
    </row>
    <row r="338" spans="1:11" x14ac:dyDescent="0.25">
      <c r="A338" s="13" t="s">
        <v>883</v>
      </c>
      <c r="B338" s="18" t="s">
        <v>884</v>
      </c>
      <c r="C338" s="18" t="s">
        <v>75</v>
      </c>
      <c r="D338" s="18" t="s">
        <v>76</v>
      </c>
      <c r="E338" s="18">
        <v>22102</v>
      </c>
      <c r="F338" s="21" t="s">
        <v>77</v>
      </c>
      <c r="G338" s="18" t="s">
        <v>94</v>
      </c>
      <c r="H338" s="13" t="s">
        <v>79</v>
      </c>
      <c r="I338" s="13"/>
      <c r="J338" s="13"/>
      <c r="K338" s="13"/>
    </row>
    <row r="339" spans="1:11" x14ac:dyDescent="0.25">
      <c r="A339" s="13" t="s">
        <v>885</v>
      </c>
      <c r="B339" s="18" t="s">
        <v>886</v>
      </c>
      <c r="C339" s="18" t="s">
        <v>187</v>
      </c>
      <c r="D339" s="18" t="s">
        <v>76</v>
      </c>
      <c r="E339" s="18">
        <v>20152</v>
      </c>
      <c r="F339" s="21" t="s">
        <v>77</v>
      </c>
      <c r="G339" s="18" t="s">
        <v>155</v>
      </c>
      <c r="H339" s="13" t="s">
        <v>84</v>
      </c>
      <c r="I339" s="13"/>
      <c r="J339" s="13"/>
      <c r="K339" s="13"/>
    </row>
    <row r="340" spans="1:11" x14ac:dyDescent="0.25">
      <c r="A340" s="13" t="s">
        <v>887</v>
      </c>
      <c r="B340" s="13" t="s">
        <v>888</v>
      </c>
      <c r="C340" s="20" t="s">
        <v>46</v>
      </c>
      <c r="D340" s="18" t="s">
        <v>76</v>
      </c>
      <c r="E340" s="20">
        <v>23235</v>
      </c>
      <c r="F340" s="26" t="s">
        <v>93</v>
      </c>
      <c r="G340" s="18" t="s">
        <v>94</v>
      </c>
      <c r="H340" s="13" t="s">
        <v>84</v>
      </c>
      <c r="I340" s="13"/>
      <c r="J340" s="13"/>
      <c r="K340" s="13"/>
    </row>
    <row r="341" spans="1:11" x14ac:dyDescent="0.25">
      <c r="A341" s="13" t="s">
        <v>887</v>
      </c>
      <c r="B341" s="13" t="s">
        <v>888</v>
      </c>
      <c r="C341" s="20" t="s">
        <v>46</v>
      </c>
      <c r="D341" s="18" t="s">
        <v>76</v>
      </c>
      <c r="E341" s="20">
        <v>23235</v>
      </c>
      <c r="F341" s="26" t="s">
        <v>115</v>
      </c>
      <c r="G341" s="18" t="s">
        <v>94</v>
      </c>
      <c r="H341" s="13" t="s">
        <v>84</v>
      </c>
      <c r="I341" s="13"/>
      <c r="J341" s="13"/>
      <c r="K341" s="13"/>
    </row>
    <row r="342" spans="1:11" x14ac:dyDescent="0.25">
      <c r="A342" s="13" t="s">
        <v>889</v>
      </c>
      <c r="B342" s="13" t="s">
        <v>890</v>
      </c>
      <c r="C342" s="18" t="s">
        <v>92</v>
      </c>
      <c r="D342" s="18" t="s">
        <v>76</v>
      </c>
      <c r="E342" s="18">
        <v>22407</v>
      </c>
      <c r="F342" s="21" t="s">
        <v>77</v>
      </c>
      <c r="G342" s="18" t="s">
        <v>94</v>
      </c>
      <c r="H342" s="13" t="s">
        <v>84</v>
      </c>
      <c r="I342" s="13"/>
      <c r="J342" s="13"/>
      <c r="K342" s="13"/>
    </row>
    <row r="343" spans="1:11" x14ac:dyDescent="0.25">
      <c r="A343" s="13" t="s">
        <v>891</v>
      </c>
      <c r="B343" s="13" t="s">
        <v>892</v>
      </c>
      <c r="C343" s="18" t="s">
        <v>893</v>
      </c>
      <c r="D343" s="18" t="s">
        <v>76</v>
      </c>
      <c r="E343" s="18">
        <v>23112</v>
      </c>
      <c r="F343" s="21" t="s">
        <v>77</v>
      </c>
      <c r="G343" s="18" t="s">
        <v>94</v>
      </c>
      <c r="H343" s="13" t="s">
        <v>79</v>
      </c>
      <c r="I343" s="13"/>
      <c r="J343" s="13"/>
      <c r="K343" s="13"/>
    </row>
    <row r="344" spans="1:11" x14ac:dyDescent="0.25">
      <c r="A344" s="13" t="s">
        <v>894</v>
      </c>
      <c r="B344" s="13" t="s">
        <v>895</v>
      </c>
      <c r="C344" s="18" t="s">
        <v>187</v>
      </c>
      <c r="D344" s="18" t="s">
        <v>76</v>
      </c>
      <c r="E344" s="18">
        <v>20151</v>
      </c>
      <c r="F344" s="21" t="s">
        <v>77</v>
      </c>
      <c r="G344" s="18" t="s">
        <v>78</v>
      </c>
      <c r="H344" s="13" t="s">
        <v>79</v>
      </c>
      <c r="I344" s="13"/>
      <c r="J344" s="13"/>
      <c r="K344" s="13"/>
    </row>
    <row r="345" spans="1:11" x14ac:dyDescent="0.25">
      <c r="A345" s="13" t="s">
        <v>896</v>
      </c>
      <c r="B345" s="13" t="s">
        <v>897</v>
      </c>
      <c r="C345" s="18" t="s">
        <v>92</v>
      </c>
      <c r="D345" s="18" t="s">
        <v>76</v>
      </c>
      <c r="E345" s="18">
        <v>22406</v>
      </c>
      <c r="F345" s="21" t="s">
        <v>77</v>
      </c>
      <c r="G345" s="18" t="s">
        <v>78</v>
      </c>
      <c r="H345" s="13" t="s">
        <v>79</v>
      </c>
      <c r="I345" s="13"/>
      <c r="J345" s="13"/>
      <c r="K345" s="13"/>
    </row>
    <row r="346" spans="1:11" x14ac:dyDescent="0.25">
      <c r="A346" s="13" t="s">
        <v>898</v>
      </c>
      <c r="B346" s="13" t="s">
        <v>899</v>
      </c>
      <c r="C346" s="20" t="s">
        <v>171</v>
      </c>
      <c r="D346" s="18" t="s">
        <v>76</v>
      </c>
      <c r="E346" s="20">
        <v>23320</v>
      </c>
      <c r="F346" s="26" t="s">
        <v>77</v>
      </c>
      <c r="G346" s="18" t="s">
        <v>78</v>
      </c>
      <c r="H346" s="13" t="s">
        <v>79</v>
      </c>
      <c r="I346" s="13"/>
      <c r="J346" s="13"/>
      <c r="K346" s="13"/>
    </row>
    <row r="347" spans="1:11" x14ac:dyDescent="0.25">
      <c r="A347" s="13" t="s">
        <v>900</v>
      </c>
      <c r="B347" s="13" t="s">
        <v>901</v>
      </c>
      <c r="C347" s="20" t="s">
        <v>48</v>
      </c>
      <c r="D347" s="18" t="s">
        <v>76</v>
      </c>
      <c r="E347" s="20">
        <v>22556</v>
      </c>
      <c r="F347" s="26" t="s">
        <v>77</v>
      </c>
      <c r="G347" s="18" t="s">
        <v>254</v>
      </c>
      <c r="H347" s="13" t="s">
        <v>84</v>
      </c>
      <c r="I347" s="22"/>
      <c r="J347" s="13"/>
      <c r="K347" s="13"/>
    </row>
    <row r="348" spans="1:11" x14ac:dyDescent="0.25">
      <c r="A348" s="13" t="s">
        <v>902</v>
      </c>
      <c r="B348" s="18" t="s">
        <v>903</v>
      </c>
      <c r="C348" s="20" t="s">
        <v>92</v>
      </c>
      <c r="D348" s="18" t="s">
        <v>76</v>
      </c>
      <c r="E348" s="20">
        <v>22408</v>
      </c>
      <c r="F348" s="26" t="s">
        <v>77</v>
      </c>
      <c r="G348" s="18" t="s">
        <v>347</v>
      </c>
      <c r="H348" s="13" t="s">
        <v>79</v>
      </c>
      <c r="I348" s="22"/>
      <c r="J348" s="13"/>
      <c r="K348" s="13"/>
    </row>
    <row r="349" spans="1:11" x14ac:dyDescent="0.25">
      <c r="A349" s="13" t="s">
        <v>904</v>
      </c>
      <c r="B349" s="13" t="s">
        <v>905</v>
      </c>
      <c r="C349" s="18" t="s">
        <v>192</v>
      </c>
      <c r="D349" s="18" t="s">
        <v>76</v>
      </c>
      <c r="E349" s="18">
        <v>22560</v>
      </c>
      <c r="F349" s="21" t="s">
        <v>77</v>
      </c>
      <c r="G349" s="18" t="s">
        <v>78</v>
      </c>
      <c r="H349" s="13" t="s">
        <v>84</v>
      </c>
      <c r="I349" s="13"/>
      <c r="J349" s="13"/>
      <c r="K349" s="13"/>
    </row>
    <row r="350" spans="1:11" x14ac:dyDescent="0.25">
      <c r="A350" s="13" t="s">
        <v>906</v>
      </c>
      <c r="B350" s="18" t="s">
        <v>907</v>
      </c>
      <c r="C350" s="20" t="s">
        <v>908</v>
      </c>
      <c r="D350" s="18" t="s">
        <v>76</v>
      </c>
      <c r="E350" s="20">
        <v>22488</v>
      </c>
      <c r="F350" s="26" t="s">
        <v>77</v>
      </c>
      <c r="G350" s="18" t="s">
        <v>133</v>
      </c>
      <c r="H350" s="13" t="s">
        <v>84</v>
      </c>
      <c r="I350" s="13"/>
      <c r="J350" s="13"/>
      <c r="K350" s="13"/>
    </row>
    <row r="351" spans="1:11" x14ac:dyDescent="0.25">
      <c r="A351" s="13" t="s">
        <v>906</v>
      </c>
      <c r="B351" s="18" t="s">
        <v>907</v>
      </c>
      <c r="C351" s="20" t="s">
        <v>908</v>
      </c>
      <c r="D351" s="18" t="s">
        <v>76</v>
      </c>
      <c r="E351" s="20">
        <v>22488</v>
      </c>
      <c r="F351" s="26" t="s">
        <v>115</v>
      </c>
      <c r="G351" s="18" t="s">
        <v>133</v>
      </c>
      <c r="H351" s="13" t="s">
        <v>84</v>
      </c>
      <c r="I351" s="13"/>
      <c r="J351" s="13"/>
      <c r="K351" s="13"/>
    </row>
    <row r="352" spans="1:11" x14ac:dyDescent="0.25">
      <c r="A352" s="13" t="s">
        <v>909</v>
      </c>
      <c r="B352" s="18" t="s">
        <v>910</v>
      </c>
      <c r="C352" s="18" t="s">
        <v>396</v>
      </c>
      <c r="D352" s="18" t="s">
        <v>76</v>
      </c>
      <c r="E352" s="18">
        <v>23452</v>
      </c>
      <c r="F352" s="21" t="s">
        <v>77</v>
      </c>
      <c r="G352" s="18" t="s">
        <v>94</v>
      </c>
      <c r="H352" s="13" t="s">
        <v>84</v>
      </c>
      <c r="I352" s="13"/>
      <c r="J352" s="13"/>
      <c r="K352" s="13"/>
    </row>
    <row r="353" spans="1:11" x14ac:dyDescent="0.25">
      <c r="A353" s="13" t="s">
        <v>911</v>
      </c>
      <c r="B353" s="13" t="s">
        <v>912</v>
      </c>
      <c r="C353" s="18" t="s">
        <v>344</v>
      </c>
      <c r="D353" s="18" t="s">
        <v>76</v>
      </c>
      <c r="E353" s="18">
        <v>23231</v>
      </c>
      <c r="F353" s="21" t="s">
        <v>77</v>
      </c>
      <c r="G353" s="18" t="s">
        <v>94</v>
      </c>
      <c r="H353" s="13" t="s">
        <v>84</v>
      </c>
      <c r="I353" s="13"/>
      <c r="J353" s="13"/>
      <c r="K353" s="13"/>
    </row>
    <row r="354" spans="1:11" x14ac:dyDescent="0.25">
      <c r="A354" s="13" t="s">
        <v>913</v>
      </c>
      <c r="B354" s="13" t="s">
        <v>914</v>
      </c>
      <c r="C354" s="18" t="s">
        <v>250</v>
      </c>
      <c r="D354" s="18" t="s">
        <v>76</v>
      </c>
      <c r="E354" s="18">
        <v>22572</v>
      </c>
      <c r="F354" s="21" t="s">
        <v>77</v>
      </c>
      <c r="G354" s="13" t="s">
        <v>119</v>
      </c>
      <c r="H354" s="13" t="s">
        <v>84</v>
      </c>
      <c r="I354" s="13"/>
      <c r="J354" s="13"/>
      <c r="K354" s="13"/>
    </row>
    <row r="355" spans="1:11" x14ac:dyDescent="0.25">
      <c r="A355" s="13" t="s">
        <v>915</v>
      </c>
      <c r="B355" s="13" t="s">
        <v>916</v>
      </c>
      <c r="C355" s="20" t="s">
        <v>92</v>
      </c>
      <c r="D355" s="18" t="s">
        <v>76</v>
      </c>
      <c r="E355" s="20">
        <v>22401</v>
      </c>
      <c r="F355" s="26" t="s">
        <v>77</v>
      </c>
      <c r="G355" s="18" t="s">
        <v>254</v>
      </c>
      <c r="H355" s="13" t="s">
        <v>84</v>
      </c>
      <c r="I355" s="13"/>
      <c r="J355" s="13"/>
      <c r="K355" s="13"/>
    </row>
    <row r="356" spans="1:11" ht="30" x14ac:dyDescent="0.25">
      <c r="A356" s="22" t="s">
        <v>917</v>
      </c>
      <c r="B356" s="13" t="s">
        <v>918</v>
      </c>
      <c r="C356" s="18" t="s">
        <v>353</v>
      </c>
      <c r="D356" s="18" t="s">
        <v>76</v>
      </c>
      <c r="E356" s="18">
        <v>24501</v>
      </c>
      <c r="F356" s="21" t="s">
        <v>77</v>
      </c>
      <c r="G356" s="18" t="s">
        <v>155</v>
      </c>
      <c r="H356" s="13" t="s">
        <v>84</v>
      </c>
      <c r="I356" s="22"/>
      <c r="J356" s="13"/>
      <c r="K356" s="13"/>
    </row>
    <row r="357" spans="1:11" x14ac:dyDescent="0.25">
      <c r="A357" s="13" t="s">
        <v>919</v>
      </c>
      <c r="B357" s="13" t="s">
        <v>920</v>
      </c>
      <c r="C357" s="18" t="s">
        <v>488</v>
      </c>
      <c r="D357" s="18" t="s">
        <v>76</v>
      </c>
      <c r="E357" s="18">
        <v>23149</v>
      </c>
      <c r="F357" s="21" t="s">
        <v>77</v>
      </c>
      <c r="G357" s="13" t="s">
        <v>119</v>
      </c>
      <c r="H357" s="13" t="s">
        <v>84</v>
      </c>
      <c r="I357" s="22"/>
      <c r="J357" s="13"/>
      <c r="K357" s="13"/>
    </row>
    <row r="358" spans="1:11" x14ac:dyDescent="0.25">
      <c r="A358" s="13" t="s">
        <v>921</v>
      </c>
      <c r="B358" s="18" t="s">
        <v>922</v>
      </c>
      <c r="C358" s="18" t="s">
        <v>655</v>
      </c>
      <c r="D358" s="18" t="s">
        <v>76</v>
      </c>
      <c r="E358" s="18">
        <v>23661</v>
      </c>
      <c r="F358" s="21" t="s">
        <v>77</v>
      </c>
      <c r="G358" s="18" t="s">
        <v>97</v>
      </c>
      <c r="H358" s="13" t="s">
        <v>84</v>
      </c>
      <c r="I358" s="13"/>
      <c r="J358" s="13"/>
      <c r="K358" s="13"/>
    </row>
    <row r="359" spans="1:11" x14ac:dyDescent="0.25">
      <c r="A359" s="13" t="s">
        <v>923</v>
      </c>
      <c r="B359" s="13" t="s">
        <v>924</v>
      </c>
      <c r="C359" s="18" t="s">
        <v>925</v>
      </c>
      <c r="D359" s="18" t="s">
        <v>76</v>
      </c>
      <c r="E359" s="18">
        <v>22314</v>
      </c>
      <c r="F359" s="21" t="s">
        <v>77</v>
      </c>
      <c r="G359" s="18" t="s">
        <v>151</v>
      </c>
      <c r="H359" s="13" t="s">
        <v>79</v>
      </c>
      <c r="I359" s="13"/>
      <c r="J359" s="13"/>
      <c r="K359" s="13"/>
    </row>
    <row r="360" spans="1:11" x14ac:dyDescent="0.25">
      <c r="A360" s="13" t="s">
        <v>926</v>
      </c>
      <c r="B360" s="13" t="s">
        <v>927</v>
      </c>
      <c r="C360" s="18" t="s">
        <v>257</v>
      </c>
      <c r="D360" s="18" t="s">
        <v>76</v>
      </c>
      <c r="E360" s="18">
        <v>23188</v>
      </c>
      <c r="F360" s="21" t="s">
        <v>108</v>
      </c>
      <c r="G360" s="13" t="s">
        <v>119</v>
      </c>
      <c r="H360" s="13" t="s">
        <v>84</v>
      </c>
      <c r="I360" s="22"/>
      <c r="J360" s="13"/>
      <c r="K360" s="13"/>
    </row>
    <row r="361" spans="1:11" x14ac:dyDescent="0.25">
      <c r="A361" s="13" t="s">
        <v>928</v>
      </c>
      <c r="B361" s="13" t="s">
        <v>929</v>
      </c>
      <c r="C361" s="20" t="s">
        <v>930</v>
      </c>
      <c r="D361" s="18" t="s">
        <v>76</v>
      </c>
      <c r="E361" s="20">
        <v>22448</v>
      </c>
      <c r="F361" s="26" t="s">
        <v>77</v>
      </c>
      <c r="G361" s="18" t="s">
        <v>339</v>
      </c>
      <c r="H361" s="13" t="s">
        <v>84</v>
      </c>
      <c r="I361" s="22"/>
      <c r="J361" s="13"/>
      <c r="K361" s="13"/>
    </row>
    <row r="362" spans="1:11" x14ac:dyDescent="0.25">
      <c r="A362" s="13" t="s">
        <v>931</v>
      </c>
      <c r="B362" s="13" t="s">
        <v>932</v>
      </c>
      <c r="C362" s="18" t="s">
        <v>240</v>
      </c>
      <c r="D362" s="18" t="s">
        <v>76</v>
      </c>
      <c r="E362" s="18">
        <v>22443</v>
      </c>
      <c r="F362" s="21" t="s">
        <v>77</v>
      </c>
      <c r="G362" s="18" t="s">
        <v>126</v>
      </c>
      <c r="H362" s="13" t="s">
        <v>84</v>
      </c>
      <c r="I362" s="13"/>
      <c r="J362" s="13"/>
      <c r="K362" s="13"/>
    </row>
    <row r="363" spans="1:11" x14ac:dyDescent="0.25">
      <c r="A363" s="13" t="s">
        <v>933</v>
      </c>
      <c r="B363" s="18" t="s">
        <v>934</v>
      </c>
      <c r="C363" s="20" t="s">
        <v>192</v>
      </c>
      <c r="D363" s="18" t="s">
        <v>76</v>
      </c>
      <c r="E363" s="20">
        <v>22560</v>
      </c>
      <c r="F363" s="26" t="s">
        <v>77</v>
      </c>
      <c r="G363" s="18" t="s">
        <v>126</v>
      </c>
      <c r="H363" s="13" t="s">
        <v>84</v>
      </c>
      <c r="I363" s="13"/>
      <c r="J363" s="13"/>
      <c r="K363" s="13"/>
    </row>
    <row r="364" spans="1:11" x14ac:dyDescent="0.25">
      <c r="A364" s="13" t="s">
        <v>935</v>
      </c>
      <c r="B364" s="13" t="s">
        <v>936</v>
      </c>
      <c r="C364" s="20" t="s">
        <v>388</v>
      </c>
      <c r="D364" s="18" t="s">
        <v>76</v>
      </c>
      <c r="E364" s="20">
        <v>23181</v>
      </c>
      <c r="F364" s="26" t="s">
        <v>93</v>
      </c>
      <c r="G364" s="13" t="s">
        <v>126</v>
      </c>
      <c r="H364" s="13" t="s">
        <v>84</v>
      </c>
      <c r="I364" s="22"/>
      <c r="J364" s="13"/>
      <c r="K364" s="13"/>
    </row>
    <row r="365" spans="1:11" x14ac:dyDescent="0.25">
      <c r="A365" s="13" t="s">
        <v>937</v>
      </c>
      <c r="B365" s="13" t="s">
        <v>899</v>
      </c>
      <c r="C365" s="18" t="s">
        <v>171</v>
      </c>
      <c r="D365" s="18" t="s">
        <v>76</v>
      </c>
      <c r="E365" s="18">
        <v>23320</v>
      </c>
      <c r="F365" s="21" t="s">
        <v>77</v>
      </c>
      <c r="G365" s="18" t="s">
        <v>78</v>
      </c>
      <c r="H365" s="13" t="s">
        <v>79</v>
      </c>
      <c r="I365" s="13"/>
      <c r="J365" s="13"/>
      <c r="K365" s="13"/>
    </row>
    <row r="366" spans="1:11" x14ac:dyDescent="0.25">
      <c r="A366" s="13" t="s">
        <v>938</v>
      </c>
      <c r="B366" s="13" t="s">
        <v>939</v>
      </c>
      <c r="C366" s="20" t="s">
        <v>350</v>
      </c>
      <c r="D366" s="18" t="s">
        <v>76</v>
      </c>
      <c r="E366" s="20">
        <v>22482</v>
      </c>
      <c r="F366" s="26" t="s">
        <v>77</v>
      </c>
      <c r="G366" s="13" t="s">
        <v>283</v>
      </c>
      <c r="H366" s="13" t="s">
        <v>84</v>
      </c>
      <c r="I366" s="13"/>
      <c r="J366" s="13"/>
      <c r="K366" s="13"/>
    </row>
    <row r="367" spans="1:11" x14ac:dyDescent="0.25">
      <c r="A367" s="13" t="s">
        <v>940</v>
      </c>
      <c r="B367" s="13" t="s">
        <v>941</v>
      </c>
      <c r="C367" s="18" t="s">
        <v>942</v>
      </c>
      <c r="D367" s="18" t="s">
        <v>76</v>
      </c>
      <c r="E367" s="18">
        <v>23834</v>
      </c>
      <c r="F367" s="21" t="s">
        <v>77</v>
      </c>
      <c r="G367" s="18" t="s">
        <v>119</v>
      </c>
      <c r="H367" s="13" t="s">
        <v>79</v>
      </c>
      <c r="I367" s="13"/>
      <c r="J367" s="13"/>
      <c r="K367" s="13"/>
    </row>
    <row r="368" spans="1:11" x14ac:dyDescent="0.25">
      <c r="A368" s="13" t="s">
        <v>943</v>
      </c>
      <c r="B368" s="18" t="s">
        <v>944</v>
      </c>
      <c r="C368" s="20" t="s">
        <v>945</v>
      </c>
      <c r="D368" s="18" t="s">
        <v>76</v>
      </c>
      <c r="E368" s="20">
        <v>24134</v>
      </c>
      <c r="F368" s="26" t="s">
        <v>77</v>
      </c>
      <c r="G368" s="18" t="s">
        <v>133</v>
      </c>
      <c r="H368" s="13" t="s">
        <v>79</v>
      </c>
      <c r="I368" s="13"/>
      <c r="J368" s="13"/>
      <c r="K368" s="13"/>
    </row>
    <row r="369" spans="1:11" x14ac:dyDescent="0.25">
      <c r="A369" s="13" t="s">
        <v>946</v>
      </c>
      <c r="B369" s="18" t="s">
        <v>947</v>
      </c>
      <c r="C369" s="20" t="s">
        <v>132</v>
      </c>
      <c r="D369" s="18" t="s">
        <v>76</v>
      </c>
      <c r="E369" s="20">
        <v>22546</v>
      </c>
      <c r="F369" s="26" t="s">
        <v>77</v>
      </c>
      <c r="G369" s="18" t="s">
        <v>339</v>
      </c>
      <c r="H369" s="13" t="s">
        <v>79</v>
      </c>
      <c r="I369" s="13"/>
      <c r="J369" s="13"/>
      <c r="K369" s="13"/>
    </row>
    <row r="370" spans="1:11" x14ac:dyDescent="0.25">
      <c r="A370" s="13" t="s">
        <v>948</v>
      </c>
      <c r="B370" s="13" t="s">
        <v>949</v>
      </c>
      <c r="C370" s="18" t="s">
        <v>92</v>
      </c>
      <c r="D370" s="18" t="s">
        <v>76</v>
      </c>
      <c r="E370" s="18">
        <v>22401</v>
      </c>
      <c r="F370" s="21" t="s">
        <v>115</v>
      </c>
      <c r="G370" s="18" t="s">
        <v>122</v>
      </c>
      <c r="H370" s="13" t="s">
        <v>79</v>
      </c>
      <c r="I370" s="13"/>
      <c r="J370" s="13"/>
      <c r="K370" s="13"/>
    </row>
    <row r="371" spans="1:11" x14ac:dyDescent="0.25">
      <c r="A371" s="13" t="s">
        <v>948</v>
      </c>
      <c r="B371" s="13" t="s">
        <v>949</v>
      </c>
      <c r="C371" s="18" t="s">
        <v>92</v>
      </c>
      <c r="D371" s="18" t="s">
        <v>76</v>
      </c>
      <c r="E371" s="18">
        <v>22401</v>
      </c>
      <c r="F371" s="21" t="s">
        <v>93</v>
      </c>
      <c r="G371" s="18" t="s">
        <v>122</v>
      </c>
      <c r="H371" s="13" t="s">
        <v>79</v>
      </c>
      <c r="I371" s="13"/>
      <c r="J371" s="13"/>
      <c r="K371" s="13"/>
    </row>
    <row r="372" spans="1:11" x14ac:dyDescent="0.25">
      <c r="A372" s="13" t="s">
        <v>948</v>
      </c>
      <c r="B372" s="13" t="s">
        <v>949</v>
      </c>
      <c r="C372" s="18" t="s">
        <v>92</v>
      </c>
      <c r="D372" s="18" t="s">
        <v>76</v>
      </c>
      <c r="E372" s="18">
        <v>22401</v>
      </c>
      <c r="F372" s="21" t="s">
        <v>125</v>
      </c>
      <c r="G372" s="18" t="s">
        <v>122</v>
      </c>
      <c r="H372" s="13" t="s">
        <v>79</v>
      </c>
      <c r="I372" s="13"/>
      <c r="J372" s="13"/>
      <c r="K372" s="13"/>
    </row>
    <row r="373" spans="1:11" ht="30" x14ac:dyDescent="0.25">
      <c r="A373" s="22" t="s">
        <v>950</v>
      </c>
      <c r="B373" s="13" t="s">
        <v>951</v>
      </c>
      <c r="C373" s="18" t="s">
        <v>48</v>
      </c>
      <c r="D373" s="18" t="s">
        <v>76</v>
      </c>
      <c r="E373" s="18">
        <v>22556</v>
      </c>
      <c r="F373" s="21" t="s">
        <v>77</v>
      </c>
      <c r="G373" s="18" t="s">
        <v>78</v>
      </c>
      <c r="H373" s="13" t="s">
        <v>79</v>
      </c>
      <c r="I373" s="13"/>
      <c r="J373" s="13"/>
      <c r="K373" s="13"/>
    </row>
    <row r="374" spans="1:11" x14ac:dyDescent="0.25">
      <c r="A374" s="13" t="s">
        <v>952</v>
      </c>
      <c r="B374" s="18" t="s">
        <v>953</v>
      </c>
      <c r="C374" s="18" t="s">
        <v>46</v>
      </c>
      <c r="D374" s="18" t="s">
        <v>198</v>
      </c>
      <c r="E374" s="18">
        <v>23219</v>
      </c>
      <c r="F374" s="21" t="s">
        <v>77</v>
      </c>
      <c r="G374" s="18" t="s">
        <v>119</v>
      </c>
      <c r="H374" s="13" t="s">
        <v>79</v>
      </c>
      <c r="I374" s="13"/>
      <c r="J374" s="13"/>
      <c r="K374" s="13"/>
    </row>
    <row r="375" spans="1:11" x14ac:dyDescent="0.25">
      <c r="A375" s="13" t="s">
        <v>954</v>
      </c>
      <c r="B375" s="13" t="s">
        <v>955</v>
      </c>
      <c r="C375" s="18" t="s">
        <v>956</v>
      </c>
      <c r="D375" s="18" t="s">
        <v>76</v>
      </c>
      <c r="E375" s="18">
        <v>23435</v>
      </c>
      <c r="F375" s="21" t="s">
        <v>129</v>
      </c>
      <c r="G375" s="13" t="s">
        <v>126</v>
      </c>
      <c r="H375" s="13" t="s">
        <v>84</v>
      </c>
      <c r="I375" s="22"/>
      <c r="J375" s="13"/>
      <c r="K375" s="13"/>
    </row>
    <row r="376" spans="1:11" x14ac:dyDescent="0.25">
      <c r="A376" s="13" t="s">
        <v>957</v>
      </c>
      <c r="B376" s="18" t="s">
        <v>958</v>
      </c>
      <c r="C376" s="18" t="s">
        <v>655</v>
      </c>
      <c r="D376" s="18" t="s">
        <v>76</v>
      </c>
      <c r="E376" s="18">
        <v>23661</v>
      </c>
      <c r="F376" s="21" t="s">
        <v>77</v>
      </c>
      <c r="G376" s="18" t="s">
        <v>119</v>
      </c>
      <c r="H376" s="13" t="s">
        <v>79</v>
      </c>
      <c r="I376" s="22"/>
      <c r="J376" s="13"/>
      <c r="K376" s="13"/>
    </row>
    <row r="377" spans="1:11" x14ac:dyDescent="0.25">
      <c r="A377" s="13" t="s">
        <v>959</v>
      </c>
      <c r="B377" s="13" t="s">
        <v>960</v>
      </c>
      <c r="C377" s="18" t="s">
        <v>48</v>
      </c>
      <c r="D377" s="18" t="s">
        <v>76</v>
      </c>
      <c r="E377" s="18">
        <v>22556</v>
      </c>
      <c r="F377" s="21" t="s">
        <v>77</v>
      </c>
      <c r="G377" s="18" t="s">
        <v>78</v>
      </c>
      <c r="H377" s="13" t="s">
        <v>84</v>
      </c>
      <c r="I377" s="13"/>
      <c r="J377" s="13"/>
      <c r="K377" s="13"/>
    </row>
    <row r="378" spans="1:11" x14ac:dyDescent="0.25">
      <c r="A378" s="22" t="s">
        <v>961</v>
      </c>
      <c r="B378" s="13" t="s">
        <v>962</v>
      </c>
      <c r="C378" s="18" t="s">
        <v>174</v>
      </c>
      <c r="D378" s="18" t="s">
        <v>76</v>
      </c>
      <c r="E378" s="18">
        <v>20164</v>
      </c>
      <c r="F378" s="21" t="s">
        <v>77</v>
      </c>
      <c r="G378" s="18" t="s">
        <v>89</v>
      </c>
      <c r="H378" s="13" t="s">
        <v>79</v>
      </c>
      <c r="I378" s="22"/>
      <c r="J378" s="13"/>
      <c r="K378" s="13"/>
    </row>
    <row r="379" spans="1:11" ht="30" x14ac:dyDescent="0.25">
      <c r="A379" s="22" t="s">
        <v>963</v>
      </c>
      <c r="B379" s="13" t="s">
        <v>964</v>
      </c>
      <c r="C379" s="18" t="s">
        <v>965</v>
      </c>
      <c r="D379" s="18" t="s">
        <v>76</v>
      </c>
      <c r="E379" s="18">
        <v>24060</v>
      </c>
      <c r="F379" s="21" t="s">
        <v>77</v>
      </c>
      <c r="G379" s="18" t="s">
        <v>122</v>
      </c>
      <c r="H379" s="13" t="s">
        <v>79</v>
      </c>
      <c r="I379" s="13"/>
      <c r="J379" s="13"/>
      <c r="K379" s="13"/>
    </row>
    <row r="380" spans="1:11" x14ac:dyDescent="0.25">
      <c r="A380" s="13" t="s">
        <v>966</v>
      </c>
      <c r="B380" s="13" t="s">
        <v>967</v>
      </c>
      <c r="C380" s="18" t="s">
        <v>192</v>
      </c>
      <c r="D380" s="18" t="s">
        <v>76</v>
      </c>
      <c r="E380" s="18">
        <v>22560</v>
      </c>
      <c r="F380" s="21" t="s">
        <v>77</v>
      </c>
      <c r="G380" s="18" t="s">
        <v>97</v>
      </c>
      <c r="H380" s="13" t="s">
        <v>84</v>
      </c>
      <c r="I380" s="13"/>
      <c r="J380" s="13"/>
      <c r="K380" s="13"/>
    </row>
    <row r="381" spans="1:11" x14ac:dyDescent="0.25">
      <c r="A381" s="13" t="s">
        <v>968</v>
      </c>
      <c r="B381" s="13" t="s">
        <v>969</v>
      </c>
      <c r="C381" s="20" t="s">
        <v>92</v>
      </c>
      <c r="D381" s="18" t="s">
        <v>76</v>
      </c>
      <c r="E381" s="20">
        <v>22405</v>
      </c>
      <c r="F381" s="26" t="s">
        <v>77</v>
      </c>
      <c r="G381" s="18" t="s">
        <v>109</v>
      </c>
      <c r="H381" s="13" t="s">
        <v>79</v>
      </c>
      <c r="I381" s="13"/>
      <c r="J381" s="13"/>
      <c r="K381" s="13"/>
    </row>
    <row r="382" spans="1:11" x14ac:dyDescent="0.25">
      <c r="A382" s="13" t="s">
        <v>968</v>
      </c>
      <c r="B382" s="13" t="s">
        <v>969</v>
      </c>
      <c r="C382" s="20" t="s">
        <v>92</v>
      </c>
      <c r="D382" s="18" t="s">
        <v>76</v>
      </c>
      <c r="E382" s="20">
        <v>22405</v>
      </c>
      <c r="F382" s="26" t="s">
        <v>93</v>
      </c>
      <c r="G382" s="18" t="s">
        <v>109</v>
      </c>
      <c r="H382" s="13" t="s">
        <v>79</v>
      </c>
      <c r="I382" s="13"/>
      <c r="J382" s="13"/>
      <c r="K382" s="13"/>
    </row>
    <row r="383" spans="1:11" x14ac:dyDescent="0.25">
      <c r="A383" s="13" t="s">
        <v>968</v>
      </c>
      <c r="B383" s="13" t="s">
        <v>969</v>
      </c>
      <c r="C383" s="20" t="s">
        <v>92</v>
      </c>
      <c r="D383" s="18" t="s">
        <v>76</v>
      </c>
      <c r="E383" s="20">
        <v>22405</v>
      </c>
      <c r="F383" s="26" t="s">
        <v>115</v>
      </c>
      <c r="G383" s="18" t="s">
        <v>109</v>
      </c>
      <c r="H383" s="13" t="s">
        <v>79</v>
      </c>
      <c r="I383" s="13"/>
      <c r="J383" s="13"/>
      <c r="K383" s="13"/>
    </row>
    <row r="384" spans="1:11" x14ac:dyDescent="0.25">
      <c r="A384" s="13" t="s">
        <v>968</v>
      </c>
      <c r="B384" s="13" t="s">
        <v>969</v>
      </c>
      <c r="C384" s="20" t="s">
        <v>92</v>
      </c>
      <c r="D384" s="18" t="s">
        <v>76</v>
      </c>
      <c r="E384" s="20">
        <v>22405</v>
      </c>
      <c r="F384" s="26" t="s">
        <v>125</v>
      </c>
      <c r="G384" s="18" t="s">
        <v>109</v>
      </c>
      <c r="H384" s="13" t="s">
        <v>79</v>
      </c>
      <c r="I384" s="13"/>
      <c r="J384" s="13"/>
      <c r="K384" s="13"/>
    </row>
    <row r="385" spans="1:11" x14ac:dyDescent="0.25">
      <c r="A385" s="13" t="s">
        <v>968</v>
      </c>
      <c r="B385" s="13" t="s">
        <v>969</v>
      </c>
      <c r="C385" s="20" t="s">
        <v>92</v>
      </c>
      <c r="D385" s="18" t="s">
        <v>76</v>
      </c>
      <c r="E385" s="20">
        <v>22405</v>
      </c>
      <c r="F385" s="26" t="s">
        <v>548</v>
      </c>
      <c r="G385" s="18" t="s">
        <v>109</v>
      </c>
      <c r="H385" s="13" t="s">
        <v>79</v>
      </c>
      <c r="I385" s="13"/>
      <c r="J385" s="13"/>
      <c r="K385" s="13"/>
    </row>
    <row r="386" spans="1:11" x14ac:dyDescent="0.25">
      <c r="A386" s="13" t="s">
        <v>970</v>
      </c>
      <c r="B386" s="18" t="s">
        <v>903</v>
      </c>
      <c r="C386" s="20" t="s">
        <v>92</v>
      </c>
      <c r="D386" s="18" t="s">
        <v>76</v>
      </c>
      <c r="E386" s="20">
        <v>22408</v>
      </c>
      <c r="F386" s="26" t="s">
        <v>77</v>
      </c>
      <c r="G386" s="18" t="s">
        <v>94</v>
      </c>
      <c r="H386" s="13" t="s">
        <v>84</v>
      </c>
      <c r="I386" s="22"/>
      <c r="J386" s="13"/>
      <c r="K386" s="13"/>
    </row>
    <row r="387" spans="1:11" x14ac:dyDescent="0.25">
      <c r="A387" s="13" t="s">
        <v>971</v>
      </c>
      <c r="B387" s="18" t="s">
        <v>972</v>
      </c>
      <c r="C387" s="18" t="s">
        <v>391</v>
      </c>
      <c r="D387" s="18" t="s">
        <v>76</v>
      </c>
      <c r="E387" s="18">
        <v>23418</v>
      </c>
      <c r="F387" s="21" t="s">
        <v>77</v>
      </c>
      <c r="G387" s="18" t="s">
        <v>94</v>
      </c>
      <c r="H387" s="13" t="s">
        <v>84</v>
      </c>
      <c r="I387" s="13"/>
      <c r="J387" s="13"/>
      <c r="K387" s="13"/>
    </row>
    <row r="388" spans="1:11" ht="30" x14ac:dyDescent="0.25">
      <c r="A388" s="22" t="s">
        <v>973</v>
      </c>
      <c r="B388" s="13" t="s">
        <v>964</v>
      </c>
      <c r="C388" s="18" t="s">
        <v>965</v>
      </c>
      <c r="D388" s="18" t="s">
        <v>76</v>
      </c>
      <c r="E388" s="18">
        <v>24060</v>
      </c>
      <c r="F388" s="21" t="s">
        <v>77</v>
      </c>
      <c r="G388" s="18" t="s">
        <v>122</v>
      </c>
      <c r="H388" s="13" t="s">
        <v>79</v>
      </c>
      <c r="I388" s="22"/>
      <c r="J388" s="13"/>
      <c r="K388" s="13"/>
    </row>
    <row r="389" spans="1:11" x14ac:dyDescent="0.25">
      <c r="A389" s="13" t="s">
        <v>974</v>
      </c>
      <c r="B389" s="13" t="s">
        <v>967</v>
      </c>
      <c r="C389" s="20" t="s">
        <v>192</v>
      </c>
      <c r="D389" s="18" t="s">
        <v>198</v>
      </c>
      <c r="E389" s="20">
        <v>22560</v>
      </c>
      <c r="F389" s="26" t="s">
        <v>77</v>
      </c>
      <c r="G389" s="18" t="s">
        <v>78</v>
      </c>
      <c r="H389" s="13" t="s">
        <v>84</v>
      </c>
      <c r="I389" s="22"/>
      <c r="J389" s="13"/>
      <c r="K389" s="13"/>
    </row>
    <row r="390" spans="1:11" x14ac:dyDescent="0.25">
      <c r="A390" s="13" t="s">
        <v>974</v>
      </c>
      <c r="B390" s="13" t="s">
        <v>967</v>
      </c>
      <c r="C390" s="20" t="s">
        <v>192</v>
      </c>
      <c r="D390" s="18" t="s">
        <v>198</v>
      </c>
      <c r="E390" s="20">
        <v>22560</v>
      </c>
      <c r="F390" s="26" t="s">
        <v>93</v>
      </c>
      <c r="G390" s="18" t="s">
        <v>78</v>
      </c>
      <c r="H390" s="13" t="s">
        <v>84</v>
      </c>
      <c r="I390" s="22"/>
      <c r="J390" s="13"/>
      <c r="K390" s="13"/>
    </row>
    <row r="391" spans="1:11" x14ac:dyDescent="0.25">
      <c r="A391" s="13" t="s">
        <v>975</v>
      </c>
      <c r="B391" s="13" t="s">
        <v>976</v>
      </c>
      <c r="C391" s="20" t="s">
        <v>46</v>
      </c>
      <c r="D391" s="18" t="s">
        <v>198</v>
      </c>
      <c r="E391" s="20">
        <v>23219</v>
      </c>
      <c r="F391" s="26" t="s">
        <v>129</v>
      </c>
      <c r="G391" s="13" t="s">
        <v>462</v>
      </c>
      <c r="H391" s="13" t="s">
        <v>84</v>
      </c>
      <c r="I391" s="13"/>
      <c r="J391" s="13"/>
      <c r="K391" s="13"/>
    </row>
    <row r="392" spans="1:11" x14ac:dyDescent="0.25">
      <c r="A392" s="13" t="s">
        <v>977</v>
      </c>
      <c r="B392" s="13" t="s">
        <v>978</v>
      </c>
      <c r="C392" s="20" t="s">
        <v>177</v>
      </c>
      <c r="D392" s="18" t="s">
        <v>198</v>
      </c>
      <c r="E392" s="20">
        <v>23510</v>
      </c>
      <c r="F392" s="26" t="s">
        <v>979</v>
      </c>
      <c r="G392" s="13" t="s">
        <v>78</v>
      </c>
      <c r="H392" s="13" t="s">
        <v>84</v>
      </c>
      <c r="I392" s="22"/>
      <c r="J392" s="13"/>
      <c r="K392" s="13"/>
    </row>
    <row r="393" spans="1:11" x14ac:dyDescent="0.25">
      <c r="A393" s="13" t="s">
        <v>980</v>
      </c>
      <c r="B393" s="13" t="s">
        <v>981</v>
      </c>
      <c r="C393" s="20" t="s">
        <v>925</v>
      </c>
      <c r="D393" s="18" t="s">
        <v>198</v>
      </c>
      <c r="E393" s="20">
        <v>22310</v>
      </c>
      <c r="F393" s="26" t="s">
        <v>77</v>
      </c>
      <c r="G393" s="18" t="s">
        <v>78</v>
      </c>
      <c r="H393" s="13" t="s">
        <v>79</v>
      </c>
      <c r="I393" s="22"/>
      <c r="J393" s="13"/>
      <c r="K393" s="13"/>
    </row>
    <row r="394" spans="1:11" x14ac:dyDescent="0.25">
      <c r="A394" s="13" t="s">
        <v>982</v>
      </c>
      <c r="B394" s="18" t="s">
        <v>983</v>
      </c>
      <c r="C394" s="18" t="s">
        <v>984</v>
      </c>
      <c r="D394" s="18" t="s">
        <v>404</v>
      </c>
      <c r="E394" s="18">
        <v>35242</v>
      </c>
      <c r="F394" s="21" t="s">
        <v>77</v>
      </c>
      <c r="G394" s="18" t="s">
        <v>985</v>
      </c>
      <c r="H394" s="13" t="s">
        <v>84</v>
      </c>
      <c r="I394" s="13"/>
      <c r="J394" s="13"/>
      <c r="K394" s="13"/>
    </row>
    <row r="395" spans="1:11" x14ac:dyDescent="0.25">
      <c r="A395" s="13" t="s">
        <v>986</v>
      </c>
      <c r="B395" s="18" t="s">
        <v>987</v>
      </c>
      <c r="C395" s="18" t="s">
        <v>177</v>
      </c>
      <c r="D395" s="18" t="s">
        <v>76</v>
      </c>
      <c r="E395" s="18">
        <v>25513</v>
      </c>
      <c r="F395" s="21" t="s">
        <v>77</v>
      </c>
      <c r="G395" s="18" t="s">
        <v>151</v>
      </c>
      <c r="H395" s="13" t="s">
        <v>79</v>
      </c>
      <c r="I395" s="13"/>
      <c r="J395" s="13"/>
      <c r="K395" s="13"/>
    </row>
    <row r="396" spans="1:11" x14ac:dyDescent="0.25">
      <c r="A396" s="13" t="s">
        <v>988</v>
      </c>
      <c r="B396" s="13" t="s">
        <v>989</v>
      </c>
      <c r="C396" s="18" t="s">
        <v>46</v>
      </c>
      <c r="D396" s="18" t="s">
        <v>76</v>
      </c>
      <c r="E396" s="18">
        <v>23236</v>
      </c>
      <c r="F396" s="21" t="s">
        <v>77</v>
      </c>
      <c r="G396" s="18" t="s">
        <v>254</v>
      </c>
      <c r="H396" s="13" t="s">
        <v>79</v>
      </c>
      <c r="I396" s="22"/>
      <c r="J396" s="13"/>
      <c r="K396" s="13"/>
    </row>
    <row r="397" spans="1:11" x14ac:dyDescent="0.25">
      <c r="A397" s="13" t="s">
        <v>990</v>
      </c>
      <c r="B397" s="13" t="s">
        <v>991</v>
      </c>
      <c r="C397" s="18" t="s">
        <v>333</v>
      </c>
      <c r="D397" s="18" t="s">
        <v>198</v>
      </c>
      <c r="E397" s="18">
        <v>23110</v>
      </c>
      <c r="F397" s="21" t="s">
        <v>77</v>
      </c>
      <c r="G397" s="13" t="s">
        <v>109</v>
      </c>
      <c r="H397" s="13" t="s">
        <v>84</v>
      </c>
      <c r="I397" s="13"/>
      <c r="J397" s="13"/>
      <c r="K397" s="13"/>
    </row>
    <row r="398" spans="1:11" x14ac:dyDescent="0.25">
      <c r="A398" s="13" t="s">
        <v>992</v>
      </c>
      <c r="B398" s="13" t="s">
        <v>993</v>
      </c>
      <c r="C398" s="20" t="s">
        <v>814</v>
      </c>
      <c r="D398" s="18" t="s">
        <v>198</v>
      </c>
      <c r="E398" s="20">
        <v>23178</v>
      </c>
      <c r="F398" s="26" t="s">
        <v>77</v>
      </c>
      <c r="G398" s="18" t="s">
        <v>83</v>
      </c>
      <c r="H398" s="13" t="s">
        <v>84</v>
      </c>
      <c r="I398" s="13"/>
      <c r="J398" s="13"/>
      <c r="K398" s="13"/>
    </row>
    <row r="399" spans="1:11" x14ac:dyDescent="0.25">
      <c r="A399" s="13" t="s">
        <v>994</v>
      </c>
      <c r="B399" s="18" t="s">
        <v>995</v>
      </c>
      <c r="C399" s="18" t="s">
        <v>996</v>
      </c>
      <c r="D399" s="18" t="s">
        <v>76</v>
      </c>
      <c r="E399" s="18">
        <v>23336</v>
      </c>
      <c r="F399" s="21" t="s">
        <v>77</v>
      </c>
      <c r="G399" s="18" t="s">
        <v>254</v>
      </c>
      <c r="H399" s="13" t="s">
        <v>84</v>
      </c>
      <c r="I399" s="22"/>
      <c r="J399" s="13"/>
      <c r="K399" s="13"/>
    </row>
    <row r="400" spans="1:11" x14ac:dyDescent="0.25">
      <c r="A400" s="13" t="s">
        <v>997</v>
      </c>
      <c r="B400" s="13" t="s">
        <v>998</v>
      </c>
      <c r="C400" s="18" t="s">
        <v>338</v>
      </c>
      <c r="D400" s="18" t="s">
        <v>76</v>
      </c>
      <c r="E400" s="18">
        <v>22030</v>
      </c>
      <c r="F400" s="21" t="s">
        <v>77</v>
      </c>
      <c r="G400" s="18" t="s">
        <v>155</v>
      </c>
      <c r="H400" s="13" t="s">
        <v>84</v>
      </c>
      <c r="I400" s="13"/>
      <c r="J400" s="13"/>
      <c r="K400" s="13"/>
    </row>
    <row r="401" spans="1:11" x14ac:dyDescent="0.25">
      <c r="A401" s="13" t="s">
        <v>999</v>
      </c>
      <c r="B401" s="13" t="s">
        <v>1000</v>
      </c>
      <c r="C401" s="18" t="s">
        <v>473</v>
      </c>
      <c r="D401" s="18" t="s">
        <v>76</v>
      </c>
      <c r="E401" s="18">
        <v>22192</v>
      </c>
      <c r="F401" s="21" t="s">
        <v>77</v>
      </c>
      <c r="G401" s="18" t="s">
        <v>254</v>
      </c>
      <c r="H401" s="13" t="s">
        <v>79</v>
      </c>
      <c r="I401" s="13"/>
      <c r="J401" s="13"/>
      <c r="K401" s="13"/>
    </row>
    <row r="402" spans="1:11" x14ac:dyDescent="0.25">
      <c r="A402" s="13" t="s">
        <v>1001</v>
      </c>
      <c r="B402" s="13" t="s">
        <v>1002</v>
      </c>
      <c r="C402" s="18" t="s">
        <v>316</v>
      </c>
      <c r="D402" s="18" t="s">
        <v>76</v>
      </c>
      <c r="E402" s="18">
        <v>22520</v>
      </c>
      <c r="F402" s="21" t="s">
        <v>77</v>
      </c>
      <c r="G402" s="18" t="s">
        <v>126</v>
      </c>
      <c r="H402" s="13" t="s">
        <v>84</v>
      </c>
      <c r="I402" s="13"/>
      <c r="J402" s="13"/>
      <c r="K402" s="13"/>
    </row>
    <row r="403" spans="1:11" x14ac:dyDescent="0.25">
      <c r="A403" s="13" t="s">
        <v>1003</v>
      </c>
      <c r="B403" s="13" t="s">
        <v>1004</v>
      </c>
      <c r="C403" s="18" t="s">
        <v>316</v>
      </c>
      <c r="D403" s="18" t="s">
        <v>198</v>
      </c>
      <c r="E403" s="18">
        <v>22520</v>
      </c>
      <c r="F403" s="21" t="s">
        <v>77</v>
      </c>
      <c r="G403" s="13" t="s">
        <v>119</v>
      </c>
      <c r="H403" s="13" t="s">
        <v>84</v>
      </c>
      <c r="I403" s="13"/>
      <c r="J403" s="13"/>
      <c r="K403" s="13"/>
    </row>
    <row r="404" spans="1:11" x14ac:dyDescent="0.25">
      <c r="A404" s="13" t="s">
        <v>1005</v>
      </c>
      <c r="B404" s="13" t="s">
        <v>1004</v>
      </c>
      <c r="C404" s="18" t="s">
        <v>316</v>
      </c>
      <c r="D404" s="18" t="s">
        <v>198</v>
      </c>
      <c r="E404" s="18">
        <v>22520</v>
      </c>
      <c r="F404" s="21" t="s">
        <v>77</v>
      </c>
      <c r="G404" s="13" t="s">
        <v>119</v>
      </c>
      <c r="H404" s="13" t="s">
        <v>84</v>
      </c>
      <c r="I404" s="13"/>
      <c r="J404" s="13"/>
      <c r="K404" s="13"/>
    </row>
    <row r="405" spans="1:11" x14ac:dyDescent="0.25">
      <c r="A405" s="13" t="s">
        <v>1006</v>
      </c>
      <c r="B405" s="13" t="s">
        <v>1007</v>
      </c>
      <c r="C405" s="18" t="s">
        <v>1008</v>
      </c>
      <c r="D405" s="18" t="s">
        <v>571</v>
      </c>
      <c r="E405" s="18">
        <v>8724</v>
      </c>
      <c r="F405" s="21" t="s">
        <v>77</v>
      </c>
      <c r="G405" s="18" t="s">
        <v>119</v>
      </c>
      <c r="H405" s="13" t="s">
        <v>79</v>
      </c>
      <c r="I405" s="13"/>
      <c r="J405" s="13"/>
      <c r="K405" s="13"/>
    </row>
    <row r="406" spans="1:11" x14ac:dyDescent="0.25">
      <c r="A406" s="13" t="s">
        <v>1009</v>
      </c>
      <c r="B406" s="13" t="s">
        <v>1010</v>
      </c>
      <c r="C406" s="20" t="s">
        <v>46</v>
      </c>
      <c r="D406" s="18" t="s">
        <v>198</v>
      </c>
      <c r="E406" s="20">
        <v>23230</v>
      </c>
      <c r="F406" s="26" t="s">
        <v>77</v>
      </c>
      <c r="G406" s="18" t="s">
        <v>97</v>
      </c>
      <c r="H406" s="13" t="s">
        <v>84</v>
      </c>
      <c r="I406" s="13"/>
      <c r="J406" s="13"/>
      <c r="K406" s="13"/>
    </row>
    <row r="407" spans="1:11" x14ac:dyDescent="0.25">
      <c r="A407" s="13" t="s">
        <v>1011</v>
      </c>
      <c r="B407" s="18" t="s">
        <v>1012</v>
      </c>
      <c r="C407" s="18" t="s">
        <v>32</v>
      </c>
      <c r="D407" s="18" t="s">
        <v>76</v>
      </c>
      <c r="E407" s="18">
        <v>22503</v>
      </c>
      <c r="F407" s="21" t="s">
        <v>77</v>
      </c>
      <c r="G407" s="18" t="s">
        <v>283</v>
      </c>
      <c r="H407" s="13" t="s">
        <v>84</v>
      </c>
      <c r="I407" s="22"/>
      <c r="J407" s="13"/>
      <c r="K407" s="13"/>
    </row>
    <row r="408" spans="1:11" x14ac:dyDescent="0.25">
      <c r="A408" s="13" t="s">
        <v>1013</v>
      </c>
      <c r="B408" s="18" t="s">
        <v>1014</v>
      </c>
      <c r="C408" s="18" t="s">
        <v>403</v>
      </c>
      <c r="D408" s="18" t="s">
        <v>404</v>
      </c>
      <c r="E408" s="18">
        <v>35806</v>
      </c>
      <c r="F408" s="21" t="s">
        <v>77</v>
      </c>
      <c r="G408" s="18" t="s">
        <v>133</v>
      </c>
      <c r="H408" s="13" t="s">
        <v>79</v>
      </c>
      <c r="I408" s="13"/>
      <c r="J408" s="13"/>
      <c r="K408" s="13"/>
    </row>
    <row r="409" spans="1:11" x14ac:dyDescent="0.25">
      <c r="A409" s="13"/>
      <c r="B409" s="18"/>
      <c r="C409" s="20"/>
      <c r="D409" s="20"/>
      <c r="E409" s="20"/>
      <c r="F409" s="26"/>
      <c r="G409" s="18"/>
      <c r="H409" s="13"/>
      <c r="I409" s="13"/>
      <c r="J409" s="13"/>
      <c r="K409" s="13"/>
    </row>
    <row r="410" spans="1:11" x14ac:dyDescent="0.25">
      <c r="A410" s="13"/>
      <c r="B410" s="13"/>
      <c r="C410" s="20"/>
      <c r="D410" s="20"/>
      <c r="E410" s="20"/>
      <c r="F410" s="26"/>
      <c r="G410" s="13"/>
      <c r="H410" s="13"/>
      <c r="I410" s="13"/>
      <c r="J410" s="13"/>
      <c r="K410" s="13"/>
    </row>
    <row r="411" spans="1:11" x14ac:dyDescent="0.25">
      <c r="A411" s="13"/>
      <c r="B411" s="13"/>
      <c r="C411" s="18"/>
      <c r="D411" s="18"/>
      <c r="E411" s="18"/>
      <c r="F411" s="21"/>
      <c r="G411" s="13"/>
      <c r="H411" s="13"/>
      <c r="I411" s="22"/>
      <c r="J411" s="13"/>
      <c r="K411" s="13"/>
    </row>
    <row r="412" spans="1:11" x14ac:dyDescent="0.25">
      <c r="A412" s="13"/>
      <c r="B412" s="13"/>
      <c r="C412" s="18"/>
      <c r="D412" s="18"/>
      <c r="E412" s="18"/>
      <c r="F412" s="21"/>
      <c r="G412" s="18"/>
      <c r="H412" s="13"/>
      <c r="I412" s="22"/>
      <c r="J412" s="13"/>
      <c r="K412" s="13"/>
    </row>
    <row r="413" spans="1:11" x14ac:dyDescent="0.25">
      <c r="A413" s="13"/>
      <c r="B413" s="13"/>
      <c r="C413" s="20"/>
      <c r="D413" s="20"/>
      <c r="E413" s="20"/>
      <c r="F413" s="26"/>
      <c r="G413" s="13"/>
      <c r="H413" s="13"/>
      <c r="I413" s="22"/>
      <c r="J413" s="13"/>
      <c r="K413" s="13"/>
    </row>
    <row r="414" spans="1:11" x14ac:dyDescent="0.25">
      <c r="A414" s="13"/>
      <c r="B414" s="13"/>
      <c r="C414" s="18"/>
      <c r="D414" s="18"/>
      <c r="E414" s="18"/>
      <c r="F414" s="21"/>
      <c r="G414" s="13"/>
      <c r="H414" s="13"/>
      <c r="I414" s="13"/>
      <c r="J414" s="13"/>
      <c r="K414" s="13"/>
    </row>
    <row r="415" spans="1:11" x14ac:dyDescent="0.25">
      <c r="A415" s="13"/>
      <c r="B415" s="13"/>
      <c r="C415" s="18"/>
      <c r="D415" s="18"/>
      <c r="E415" s="18"/>
      <c r="F415" s="21"/>
      <c r="G415" s="18"/>
      <c r="H415" s="13"/>
      <c r="I415" s="13"/>
      <c r="J415" s="13"/>
      <c r="K415" s="13"/>
    </row>
    <row r="416" spans="1:11" x14ac:dyDescent="0.25">
      <c r="A416" s="13"/>
      <c r="B416" s="18"/>
      <c r="C416" s="20"/>
      <c r="D416" s="20"/>
      <c r="E416" s="20"/>
      <c r="F416" s="26"/>
      <c r="G416" s="18"/>
      <c r="H416" s="13"/>
      <c r="I416" s="13"/>
      <c r="J416" s="13"/>
      <c r="K416" s="13"/>
    </row>
    <row r="417" spans="1:11" x14ac:dyDescent="0.25">
      <c r="A417" s="13"/>
      <c r="B417" s="18"/>
      <c r="C417" s="18"/>
      <c r="D417" s="18"/>
      <c r="E417" s="18"/>
      <c r="F417" s="21"/>
      <c r="G417" s="18"/>
      <c r="H417" s="13"/>
      <c r="I417" s="13"/>
      <c r="J417" s="13"/>
      <c r="K417" s="13"/>
    </row>
    <row r="418" spans="1:11" x14ac:dyDescent="0.25">
      <c r="A418" s="13"/>
      <c r="B418" s="18"/>
      <c r="C418" s="20"/>
      <c r="D418" s="20"/>
      <c r="E418" s="20"/>
      <c r="F418" s="26"/>
      <c r="G418" s="18"/>
      <c r="H418" s="13"/>
      <c r="I418" s="13"/>
      <c r="J418" s="13"/>
      <c r="K418" s="13"/>
    </row>
    <row r="419" spans="1:11" x14ac:dyDescent="0.25">
      <c r="A419" s="13"/>
      <c r="B419" s="13"/>
      <c r="C419" s="18"/>
      <c r="D419" s="18"/>
      <c r="E419" s="18"/>
      <c r="F419" s="21"/>
      <c r="G419" s="18"/>
      <c r="H419" s="13"/>
      <c r="I419" s="13"/>
      <c r="J419" s="13"/>
      <c r="K419" s="13"/>
    </row>
    <row r="420" spans="1:11" x14ac:dyDescent="0.25">
      <c r="A420" s="13"/>
      <c r="B420" s="13"/>
      <c r="C420" s="18"/>
      <c r="D420" s="18"/>
      <c r="E420" s="18"/>
      <c r="F420" s="21"/>
      <c r="G420" s="18"/>
      <c r="H420" s="13"/>
      <c r="I420" s="13"/>
      <c r="J420" s="13"/>
      <c r="K420" s="13"/>
    </row>
    <row r="421" spans="1:11" x14ac:dyDescent="0.25">
      <c r="A421" s="13"/>
      <c r="B421" s="13"/>
      <c r="C421" s="18"/>
      <c r="D421" s="18"/>
      <c r="E421" s="18"/>
      <c r="F421" s="21"/>
      <c r="G421" s="18"/>
      <c r="H421" s="13"/>
      <c r="I421" s="13"/>
      <c r="J421" s="13"/>
      <c r="K421" s="13"/>
    </row>
    <row r="422" spans="1:11" x14ac:dyDescent="0.25">
      <c r="A422" s="13"/>
      <c r="B422" s="13"/>
      <c r="C422" s="18"/>
      <c r="D422" s="18"/>
      <c r="E422" s="18"/>
      <c r="F422" s="21"/>
      <c r="G422" s="18"/>
      <c r="H422" s="13"/>
      <c r="I422" s="13"/>
      <c r="J422" s="13"/>
      <c r="K422" s="13"/>
    </row>
    <row r="423" spans="1:11" x14ac:dyDescent="0.25">
      <c r="A423" s="22"/>
      <c r="B423" s="13"/>
      <c r="C423" s="18"/>
      <c r="D423" s="18"/>
      <c r="E423" s="18"/>
      <c r="F423" s="21"/>
      <c r="G423" s="18"/>
      <c r="H423" s="13"/>
      <c r="I423" s="13"/>
      <c r="J423" s="13"/>
      <c r="K423" s="13"/>
    </row>
    <row r="424" spans="1:11" x14ac:dyDescent="0.25">
      <c r="A424" s="13"/>
      <c r="B424" s="18"/>
      <c r="C424" s="18"/>
      <c r="D424" s="18"/>
      <c r="E424" s="18"/>
      <c r="F424" s="21"/>
      <c r="G424" s="18"/>
      <c r="H424" s="13"/>
      <c r="I424" s="13"/>
      <c r="J424" s="13"/>
      <c r="K424" s="13"/>
    </row>
    <row r="425" spans="1:11" x14ac:dyDescent="0.25">
      <c r="A425" s="13"/>
      <c r="B425" s="13"/>
      <c r="C425" s="18"/>
      <c r="D425" s="18"/>
      <c r="E425" s="18"/>
      <c r="F425" s="21"/>
      <c r="G425" s="13"/>
      <c r="H425" s="13"/>
      <c r="I425" s="13"/>
      <c r="J425" s="13"/>
      <c r="K425" s="13"/>
    </row>
    <row r="426" spans="1:11" x14ac:dyDescent="0.25">
      <c r="A426" s="13"/>
      <c r="B426" s="18"/>
      <c r="C426" s="18"/>
      <c r="D426" s="18"/>
      <c r="E426" s="18"/>
      <c r="F426" s="21"/>
      <c r="G426" s="18"/>
      <c r="H426" s="13"/>
      <c r="I426" s="13"/>
      <c r="J426" s="13"/>
      <c r="K426" s="13"/>
    </row>
    <row r="427" spans="1:11" x14ac:dyDescent="0.25">
      <c r="A427" s="13"/>
      <c r="B427" s="13"/>
      <c r="C427" s="18"/>
      <c r="D427" s="18"/>
      <c r="E427" s="18"/>
      <c r="F427" s="21"/>
      <c r="G427" s="18"/>
      <c r="H427" s="13"/>
      <c r="I427" s="13"/>
      <c r="J427" s="13"/>
      <c r="K427" s="13"/>
    </row>
    <row r="428" spans="1:11" x14ac:dyDescent="0.25">
      <c r="A428" s="22"/>
      <c r="B428" s="13"/>
      <c r="C428" s="18"/>
      <c r="D428" s="18"/>
      <c r="E428" s="18"/>
      <c r="F428" s="21"/>
      <c r="G428" s="18"/>
      <c r="H428" s="13"/>
      <c r="I428" s="13"/>
      <c r="J428" s="13"/>
      <c r="K428" s="13"/>
    </row>
    <row r="429" spans="1:11" x14ac:dyDescent="0.25">
      <c r="A429" s="22"/>
      <c r="B429" s="13"/>
      <c r="C429" s="18"/>
      <c r="D429" s="18"/>
      <c r="E429" s="18"/>
      <c r="F429" s="21"/>
      <c r="G429" s="18"/>
      <c r="H429" s="13"/>
      <c r="I429" s="13"/>
      <c r="J429" s="13"/>
      <c r="K429" s="13"/>
    </row>
    <row r="430" spans="1:11" x14ac:dyDescent="0.25">
      <c r="A430" s="13"/>
      <c r="B430" s="13"/>
      <c r="C430" s="18"/>
      <c r="D430" s="18"/>
      <c r="E430" s="18"/>
      <c r="F430" s="21"/>
      <c r="G430" s="18"/>
      <c r="H430" s="13"/>
      <c r="I430" s="13"/>
      <c r="J430" s="13"/>
      <c r="K430" s="13"/>
    </row>
    <row r="431" spans="1:11" x14ac:dyDescent="0.25">
      <c r="A431" s="13"/>
      <c r="B431" s="13"/>
      <c r="C431" s="18"/>
      <c r="D431" s="18"/>
      <c r="E431" s="18"/>
      <c r="F431" s="21"/>
      <c r="G431" s="18"/>
      <c r="H431" s="13"/>
      <c r="I431" s="13"/>
      <c r="J431" s="13"/>
      <c r="K431" s="13"/>
    </row>
    <row r="432" spans="1:11" x14ac:dyDescent="0.25">
      <c r="A432" s="13"/>
      <c r="B432" s="13"/>
      <c r="C432" s="20"/>
      <c r="D432" s="20"/>
      <c r="E432" s="20"/>
      <c r="F432" s="26"/>
      <c r="G432" s="18"/>
      <c r="H432" s="13"/>
      <c r="I432" s="22"/>
      <c r="J432" s="13"/>
      <c r="K432" s="13"/>
    </row>
    <row r="433" spans="1:11" x14ac:dyDescent="0.25">
      <c r="A433" s="13"/>
      <c r="B433" s="13"/>
      <c r="C433" s="20"/>
      <c r="D433" s="20"/>
      <c r="E433" s="20"/>
      <c r="F433" s="26"/>
      <c r="G433" s="18"/>
      <c r="H433" s="13"/>
      <c r="I433" s="13"/>
    </row>
    <row r="434" spans="1:11" x14ac:dyDescent="0.25">
      <c r="A434" s="13"/>
      <c r="B434" s="13"/>
      <c r="C434" s="20"/>
      <c r="D434" s="20"/>
      <c r="E434" s="20"/>
      <c r="F434" s="26"/>
      <c r="G434" s="18"/>
      <c r="H434" s="13"/>
      <c r="I434" s="13"/>
      <c r="J434" s="13"/>
      <c r="K434" s="13"/>
    </row>
    <row r="435" spans="1:11" x14ac:dyDescent="0.25">
      <c r="A435" s="13"/>
      <c r="B435" s="13"/>
      <c r="C435" s="20"/>
      <c r="D435" s="20"/>
      <c r="E435" s="20"/>
      <c r="F435" s="26"/>
      <c r="G435" s="18"/>
      <c r="H435" s="13"/>
      <c r="I435" s="13"/>
      <c r="J435" s="13"/>
      <c r="K435" s="13"/>
    </row>
    <row r="436" spans="1:11" x14ac:dyDescent="0.25">
      <c r="A436" s="13"/>
      <c r="B436" s="13"/>
      <c r="C436" s="20"/>
      <c r="D436" s="20"/>
      <c r="E436" s="20"/>
      <c r="F436" s="26"/>
      <c r="G436" s="18"/>
      <c r="H436" s="13"/>
      <c r="I436" s="22"/>
      <c r="J436" s="13"/>
      <c r="K436" s="13"/>
    </row>
    <row r="437" spans="1:11" x14ac:dyDescent="0.25">
      <c r="A437" s="13"/>
      <c r="B437" s="18"/>
      <c r="C437" s="20"/>
      <c r="D437" s="20"/>
      <c r="E437" s="20"/>
      <c r="F437" s="26"/>
      <c r="G437" s="18"/>
      <c r="H437" s="13"/>
      <c r="I437" s="22"/>
      <c r="J437" s="13"/>
      <c r="K437" s="13"/>
    </row>
    <row r="438" spans="1:11" x14ac:dyDescent="0.25">
      <c r="A438" s="13"/>
      <c r="B438" s="18"/>
      <c r="C438" s="18"/>
      <c r="D438" s="18"/>
      <c r="E438" s="18"/>
      <c r="F438" s="21"/>
      <c r="G438" s="18"/>
      <c r="H438" s="13"/>
      <c r="I438" s="22"/>
      <c r="J438" s="13"/>
      <c r="K438" s="13"/>
    </row>
    <row r="439" spans="1:11" x14ac:dyDescent="0.25">
      <c r="A439" s="22"/>
      <c r="B439" s="13"/>
      <c r="C439" s="18"/>
      <c r="D439" s="18"/>
      <c r="E439" s="18"/>
      <c r="F439" s="21"/>
      <c r="G439" s="18"/>
      <c r="H439" s="13"/>
      <c r="I439" s="22"/>
      <c r="J439" s="13"/>
      <c r="K439" s="13"/>
    </row>
    <row r="440" spans="1:11" x14ac:dyDescent="0.25">
      <c r="A440" s="13"/>
      <c r="B440" s="13"/>
      <c r="C440" s="20"/>
      <c r="D440" s="20"/>
      <c r="E440" s="20"/>
      <c r="F440" s="26"/>
      <c r="G440" s="18"/>
      <c r="H440" s="13"/>
      <c r="I440" s="13"/>
      <c r="J440" s="13"/>
      <c r="K440" s="13"/>
    </row>
    <row r="441" spans="1:11" x14ac:dyDescent="0.25">
      <c r="A441" s="13"/>
      <c r="B441" s="13"/>
      <c r="C441" s="20"/>
      <c r="D441" s="20"/>
      <c r="E441" s="20"/>
      <c r="F441" s="26"/>
      <c r="G441" s="18"/>
      <c r="H441" s="13"/>
      <c r="I441" s="13"/>
      <c r="J441" s="13"/>
      <c r="K441" s="13"/>
    </row>
    <row r="442" spans="1:11" x14ac:dyDescent="0.25">
      <c r="A442" s="13"/>
      <c r="B442" s="13"/>
      <c r="C442" s="20"/>
      <c r="D442" s="20"/>
      <c r="E442" s="20"/>
      <c r="F442" s="26"/>
      <c r="G442" s="13"/>
      <c r="H442" s="13"/>
      <c r="I442" s="13"/>
      <c r="J442" s="13"/>
      <c r="K442" s="13"/>
    </row>
    <row r="443" spans="1:11" x14ac:dyDescent="0.25">
      <c r="A443" s="13"/>
      <c r="B443" s="13"/>
      <c r="C443" s="20"/>
      <c r="D443" s="20"/>
      <c r="E443" s="20"/>
      <c r="F443" s="26"/>
      <c r="G443" s="13"/>
      <c r="H443" s="13"/>
      <c r="I443" s="13"/>
      <c r="J443" s="13"/>
      <c r="K443" s="13"/>
    </row>
    <row r="444" spans="1:11" x14ac:dyDescent="0.25">
      <c r="A444" s="13"/>
      <c r="B444" s="13"/>
      <c r="C444" s="20"/>
      <c r="D444" s="20"/>
      <c r="E444" s="20"/>
      <c r="F444" s="26"/>
      <c r="G444" s="18"/>
      <c r="H444" s="13"/>
      <c r="I444" s="13"/>
      <c r="J444" s="13"/>
      <c r="K444" s="13"/>
    </row>
    <row r="445" spans="1:11" x14ac:dyDescent="0.25">
      <c r="A445" s="13"/>
      <c r="B445" s="18"/>
      <c r="C445" s="18"/>
      <c r="D445" s="18"/>
      <c r="E445" s="18"/>
      <c r="F445" s="21"/>
      <c r="G445" s="18"/>
      <c r="H445" s="13"/>
      <c r="I445" s="13"/>
      <c r="J445" s="13"/>
      <c r="K445" s="13"/>
    </row>
    <row r="446" spans="1:11" x14ac:dyDescent="0.25">
      <c r="A446" s="13"/>
      <c r="B446" s="18"/>
      <c r="C446" s="18"/>
      <c r="D446" s="18"/>
      <c r="E446" s="18"/>
      <c r="F446" s="21"/>
      <c r="G446" s="18"/>
      <c r="H446" s="13"/>
      <c r="I446" s="22"/>
      <c r="J446" s="13"/>
      <c r="K446" s="13"/>
    </row>
    <row r="447" spans="1:11" x14ac:dyDescent="0.25">
      <c r="A447" s="13"/>
      <c r="B447" s="13"/>
      <c r="C447" s="18"/>
      <c r="D447" s="18"/>
      <c r="E447" s="18"/>
      <c r="F447" s="21"/>
      <c r="G447" s="18"/>
      <c r="H447" s="13"/>
      <c r="I447" s="22"/>
      <c r="J447" s="13"/>
      <c r="K447" s="13"/>
    </row>
    <row r="448" spans="1:11" x14ac:dyDescent="0.25">
      <c r="A448" s="13"/>
      <c r="B448" s="13"/>
      <c r="C448" s="20"/>
      <c r="D448" s="20"/>
      <c r="E448" s="20"/>
      <c r="F448" s="26"/>
      <c r="G448" s="13"/>
      <c r="H448" s="13"/>
      <c r="I448" s="13"/>
      <c r="J448" s="13"/>
      <c r="K448" s="13"/>
    </row>
    <row r="449" spans="1:11" x14ac:dyDescent="0.25">
      <c r="A449" s="13"/>
      <c r="B449" s="13"/>
      <c r="C449" s="18"/>
      <c r="D449" s="18"/>
      <c r="E449" s="18"/>
      <c r="F449" s="21"/>
      <c r="G449" s="13"/>
      <c r="H449" s="13"/>
      <c r="I449" s="13"/>
      <c r="J449" s="13"/>
      <c r="K449" s="13"/>
    </row>
    <row r="450" spans="1:11" x14ac:dyDescent="0.25">
      <c r="A450" s="13"/>
      <c r="B450" s="13"/>
      <c r="C450" s="20"/>
      <c r="D450" s="20"/>
      <c r="E450" s="20"/>
      <c r="F450" s="26"/>
      <c r="G450" s="18"/>
      <c r="H450" s="13"/>
      <c r="I450" s="13"/>
      <c r="J450" s="13"/>
      <c r="K450" s="13"/>
    </row>
    <row r="451" spans="1:11" x14ac:dyDescent="0.25">
      <c r="A451" s="13"/>
      <c r="B451" s="18"/>
      <c r="C451" s="18"/>
      <c r="D451" s="18"/>
      <c r="E451" s="18"/>
      <c r="F451" s="21"/>
      <c r="G451" s="18"/>
      <c r="H451" s="13"/>
      <c r="I451" s="13"/>
      <c r="J451" s="13"/>
      <c r="K451" s="13"/>
    </row>
    <row r="452" spans="1:11" x14ac:dyDescent="0.25">
      <c r="A452" s="13"/>
      <c r="B452" s="18"/>
      <c r="C452" s="25"/>
      <c r="D452" s="20"/>
      <c r="E452" s="20"/>
      <c r="F452" s="26"/>
      <c r="G452" s="18"/>
      <c r="H452" s="13"/>
      <c r="I452" s="13"/>
      <c r="J452" s="13"/>
      <c r="K452" s="13"/>
    </row>
    <row r="453" spans="1:11" x14ac:dyDescent="0.25">
      <c r="A453" s="13"/>
      <c r="B453" s="13"/>
      <c r="C453" s="18"/>
      <c r="D453" s="18"/>
      <c r="E453" s="18"/>
      <c r="F453" s="21"/>
      <c r="G453" s="18"/>
      <c r="H453" s="13"/>
      <c r="I453" s="13"/>
      <c r="J453" s="13"/>
      <c r="K453" s="13"/>
    </row>
    <row r="454" spans="1:11" x14ac:dyDescent="0.25">
      <c r="A454" s="13"/>
      <c r="B454" s="13"/>
      <c r="C454" s="18"/>
      <c r="D454" s="18"/>
      <c r="E454" s="18"/>
      <c r="F454" s="21"/>
      <c r="G454" s="18"/>
      <c r="H454" s="13"/>
      <c r="I454" s="13"/>
      <c r="J454" s="13"/>
      <c r="K454" s="13"/>
    </row>
    <row r="455" spans="1:11" x14ac:dyDescent="0.25">
      <c r="A455" s="13"/>
      <c r="B455" s="13"/>
      <c r="C455" s="18"/>
      <c r="D455" s="18"/>
      <c r="E455" s="18"/>
      <c r="F455" s="21"/>
      <c r="G455" s="18"/>
      <c r="H455" s="13"/>
      <c r="I455" s="13"/>
      <c r="J455" s="13"/>
      <c r="K455" s="13"/>
    </row>
    <row r="456" spans="1:11" x14ac:dyDescent="0.25">
      <c r="A456" s="13"/>
      <c r="B456" s="13"/>
      <c r="C456" s="20"/>
      <c r="D456" s="20"/>
      <c r="E456" s="20"/>
      <c r="F456" s="26"/>
      <c r="G456" s="13"/>
      <c r="H456" s="13"/>
      <c r="I456" s="13"/>
      <c r="J456" s="13"/>
      <c r="K456" s="13"/>
    </row>
    <row r="457" spans="1:11" x14ac:dyDescent="0.25">
      <c r="A457" s="13"/>
      <c r="B457" s="13"/>
      <c r="C457" s="18"/>
      <c r="D457" s="18"/>
      <c r="E457" s="18"/>
      <c r="F457" s="21"/>
      <c r="G457" s="13"/>
      <c r="H457" s="13"/>
      <c r="I457" s="13"/>
      <c r="J457" s="13"/>
      <c r="K457" s="13"/>
    </row>
    <row r="458" spans="1:11" x14ac:dyDescent="0.25">
      <c r="A458" s="13"/>
      <c r="B458" s="13"/>
      <c r="C458" s="20"/>
      <c r="D458" s="20"/>
      <c r="E458" s="20"/>
      <c r="F458" s="26"/>
      <c r="G458" s="13"/>
      <c r="H458" s="13"/>
      <c r="I458" s="13"/>
      <c r="J458" s="13"/>
      <c r="K458" s="13"/>
    </row>
    <row r="459" spans="1:11" x14ac:dyDescent="0.25">
      <c r="A459" s="13"/>
      <c r="B459" s="13"/>
      <c r="C459" s="18"/>
      <c r="D459" s="18"/>
      <c r="E459" s="18"/>
      <c r="F459" s="21"/>
      <c r="G459" s="13"/>
      <c r="H459" s="13"/>
      <c r="I459" s="13"/>
      <c r="J459" s="13"/>
      <c r="K459" s="13"/>
    </row>
    <row r="460" spans="1:11" x14ac:dyDescent="0.25">
      <c r="A460" s="13"/>
      <c r="B460" s="13"/>
      <c r="C460" s="18"/>
      <c r="D460" s="18"/>
      <c r="E460" s="18"/>
      <c r="F460" s="21"/>
      <c r="G460" s="18"/>
      <c r="H460" s="13"/>
      <c r="I460" s="13"/>
      <c r="J460" s="13"/>
      <c r="K460" s="13"/>
    </row>
    <row r="461" spans="1:11" x14ac:dyDescent="0.25">
      <c r="A461" s="13"/>
      <c r="B461" s="13"/>
      <c r="C461" s="20"/>
      <c r="D461" s="20"/>
      <c r="E461" s="20"/>
      <c r="F461" s="26"/>
      <c r="G461" s="18"/>
      <c r="H461" s="13"/>
      <c r="I461" s="13"/>
      <c r="J461" s="13"/>
      <c r="K461" s="13"/>
    </row>
    <row r="462" spans="1:11" x14ac:dyDescent="0.25">
      <c r="A462" s="13"/>
      <c r="B462" s="18"/>
      <c r="C462" s="18"/>
      <c r="D462" s="18"/>
      <c r="E462" s="18"/>
      <c r="F462" s="21"/>
      <c r="G462" s="18"/>
      <c r="H462" s="13"/>
      <c r="I462" s="13"/>
      <c r="J462" s="13"/>
      <c r="K462" s="13"/>
    </row>
    <row r="463" spans="1:11" x14ac:dyDescent="0.25">
      <c r="A463" s="13"/>
      <c r="B463" s="18"/>
      <c r="C463" s="18"/>
      <c r="D463" s="18"/>
      <c r="E463" s="18"/>
      <c r="F463" s="21"/>
      <c r="G463" s="18"/>
      <c r="H463" s="13"/>
      <c r="I463" s="13"/>
      <c r="J463" s="13"/>
      <c r="K463" s="13"/>
    </row>
    <row r="464" spans="1:11" x14ac:dyDescent="0.25">
      <c r="A464" s="13"/>
      <c r="B464" s="18"/>
      <c r="C464" s="20"/>
      <c r="D464" s="20"/>
      <c r="E464" s="20"/>
      <c r="F464" s="26"/>
      <c r="G464" s="18"/>
      <c r="H464" s="13"/>
      <c r="I464" s="13"/>
      <c r="J464" s="13"/>
      <c r="K464" s="13"/>
    </row>
  </sheetData>
  <autoFilter ref="A1:H408" xr:uid="{DBC6805F-4330-4330-B252-A10419691B34}"/>
  <phoneticPr fontId="10" type="noConversion"/>
  <pageMargins left="0.7" right="0.7" top="0.75" bottom="0.75" header="0.3" footer="0.3"/>
  <pageSetup scale="39" fitToHeight="0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7FAC0-EA10-4F64-BD36-202A10933B45}">
  <sheetPr>
    <tabColor theme="5" tint="-0.249977111117893"/>
    <pageSetUpPr fitToPage="1"/>
  </sheetPr>
  <dimension ref="B1:G40"/>
  <sheetViews>
    <sheetView workbookViewId="0">
      <selection activeCell="B25" sqref="B25"/>
    </sheetView>
  </sheetViews>
  <sheetFormatPr defaultRowHeight="15" x14ac:dyDescent="0.25"/>
  <cols>
    <col min="2" max="2" width="51.28515625" customWidth="1"/>
    <col min="3" max="3" width="24.85546875" customWidth="1"/>
    <col min="4" max="4" width="26.42578125" bestFit="1" customWidth="1"/>
    <col min="5" max="5" width="22.140625" customWidth="1"/>
    <col min="6" max="6" width="13.5703125" customWidth="1"/>
    <col min="7" max="7" width="55.28515625" customWidth="1"/>
  </cols>
  <sheetData>
    <row r="1" spans="2:5" x14ac:dyDescent="0.25">
      <c r="B1" s="3"/>
      <c r="C1" s="11"/>
    </row>
    <row r="2" spans="2:5" x14ac:dyDescent="0.25">
      <c r="B2" s="3" t="s">
        <v>1015</v>
      </c>
    </row>
    <row r="3" spans="2:5" x14ac:dyDescent="0.25">
      <c r="B3" t="s">
        <v>52</v>
      </c>
      <c r="C3" t="s">
        <v>67</v>
      </c>
      <c r="D3" t="s">
        <v>1016</v>
      </c>
      <c r="E3" t="s">
        <v>1017</v>
      </c>
    </row>
    <row r="4" spans="2:5" x14ac:dyDescent="0.25">
      <c r="B4" t="s">
        <v>1018</v>
      </c>
      <c r="C4" t="s">
        <v>21</v>
      </c>
      <c r="D4">
        <v>1</v>
      </c>
      <c r="E4" s="1">
        <v>3150</v>
      </c>
    </row>
    <row r="5" spans="2:5" x14ac:dyDescent="0.25">
      <c r="D5">
        <f t="shared" ref="D5:D6" si="0">SUM(C2:C4)</f>
        <v>0</v>
      </c>
      <c r="E5" s="1">
        <v>0</v>
      </c>
    </row>
    <row r="6" spans="2:5" x14ac:dyDescent="0.25">
      <c r="D6">
        <f t="shared" si="0"/>
        <v>0</v>
      </c>
      <c r="E6" s="1">
        <v>0</v>
      </c>
    </row>
    <row r="7" spans="2:5" x14ac:dyDescent="0.25">
      <c r="D7">
        <v>0</v>
      </c>
      <c r="E7" s="1">
        <v>0</v>
      </c>
    </row>
    <row r="8" spans="2:5" x14ac:dyDescent="0.25">
      <c r="B8" s="3" t="s">
        <v>11</v>
      </c>
      <c r="C8" s="3"/>
      <c r="D8" s="3">
        <f>SUM(D4:D7)</f>
        <v>1</v>
      </c>
      <c r="E8" s="16">
        <f>SUM(E4:E7)</f>
        <v>3150</v>
      </c>
    </row>
    <row r="10" spans="2:5" x14ac:dyDescent="0.25">
      <c r="B10" s="3" t="s">
        <v>1019</v>
      </c>
    </row>
    <row r="11" spans="2:5" x14ac:dyDescent="0.25">
      <c r="B11" t="s">
        <v>52</v>
      </c>
      <c r="C11" t="s">
        <v>67</v>
      </c>
      <c r="D11" t="s">
        <v>1016</v>
      </c>
      <c r="E11" t="s">
        <v>1017</v>
      </c>
    </row>
    <row r="12" spans="2:5" x14ac:dyDescent="0.25">
      <c r="B12" t="s">
        <v>1020</v>
      </c>
      <c r="C12" t="s">
        <v>234</v>
      </c>
      <c r="D12" t="s">
        <v>1021</v>
      </c>
      <c r="E12" s="1">
        <v>3924.48</v>
      </c>
    </row>
    <row r="13" spans="2:5" x14ac:dyDescent="0.25">
      <c r="B13" t="s">
        <v>1022</v>
      </c>
      <c r="C13" t="s">
        <v>234</v>
      </c>
      <c r="D13" t="s">
        <v>1023</v>
      </c>
      <c r="E13" s="1">
        <v>2595</v>
      </c>
    </row>
    <row r="14" spans="2:5" x14ac:dyDescent="0.25">
      <c r="B14" s="3" t="s">
        <v>11</v>
      </c>
      <c r="C14" s="3"/>
      <c r="D14" s="3">
        <f>SUM(D12:D13)</f>
        <v>0</v>
      </c>
      <c r="E14" s="16">
        <f>SUM(E12:E13)</f>
        <v>6519.48</v>
      </c>
    </row>
    <row r="16" spans="2:5" x14ac:dyDescent="0.25">
      <c r="B16" s="3" t="s">
        <v>1125</v>
      </c>
    </row>
    <row r="17" spans="2:5" x14ac:dyDescent="0.25">
      <c r="B17" t="s">
        <v>52</v>
      </c>
      <c r="C17" t="s">
        <v>67</v>
      </c>
      <c r="D17" t="s">
        <v>1024</v>
      </c>
      <c r="E17" t="s">
        <v>1025</v>
      </c>
    </row>
    <row r="18" spans="2:5" x14ac:dyDescent="0.25">
      <c r="B18" t="s">
        <v>1026</v>
      </c>
      <c r="C18" t="s">
        <v>409</v>
      </c>
      <c r="D18" t="s">
        <v>1046</v>
      </c>
    </row>
    <row r="19" spans="2:5" x14ac:dyDescent="0.25">
      <c r="B19" t="s">
        <v>1027</v>
      </c>
      <c r="C19" t="s">
        <v>18</v>
      </c>
      <c r="D19" t="s">
        <v>1046</v>
      </c>
    </row>
    <row r="20" spans="2:5" x14ac:dyDescent="0.25">
      <c r="B20" t="s">
        <v>1028</v>
      </c>
      <c r="C20" t="s">
        <v>1029</v>
      </c>
      <c r="D20" t="s">
        <v>1046</v>
      </c>
    </row>
    <row r="21" spans="2:5" x14ac:dyDescent="0.25">
      <c r="B21" t="s">
        <v>968</v>
      </c>
      <c r="C21" t="s">
        <v>1029</v>
      </c>
      <c r="D21" t="s">
        <v>1046</v>
      </c>
    </row>
    <row r="25" spans="2:5" x14ac:dyDescent="0.25">
      <c r="B25" s="3" t="s">
        <v>1030</v>
      </c>
    </row>
    <row r="26" spans="2:5" x14ac:dyDescent="0.25">
      <c r="B26" t="s">
        <v>52</v>
      </c>
      <c r="C26" t="s">
        <v>67</v>
      </c>
      <c r="D26" t="s">
        <v>1031</v>
      </c>
    </row>
    <row r="27" spans="2:5" x14ac:dyDescent="0.25">
      <c r="B27" t="s">
        <v>1032</v>
      </c>
      <c r="C27" t="s">
        <v>1029</v>
      </c>
      <c r="D27">
        <v>8</v>
      </c>
    </row>
    <row r="28" spans="2:5" x14ac:dyDescent="0.25">
      <c r="B28" t="s">
        <v>1033</v>
      </c>
      <c r="C28" t="s">
        <v>1034</v>
      </c>
      <c r="D28">
        <v>6</v>
      </c>
    </row>
    <row r="29" spans="2:5" x14ac:dyDescent="0.25">
      <c r="B29" t="s">
        <v>1035</v>
      </c>
      <c r="C29" t="s">
        <v>553</v>
      </c>
      <c r="D29">
        <v>14</v>
      </c>
    </row>
    <row r="30" spans="2:5" x14ac:dyDescent="0.25">
      <c r="B30" t="s">
        <v>1036</v>
      </c>
      <c r="C30" t="s">
        <v>1029</v>
      </c>
      <c r="D30">
        <v>17</v>
      </c>
    </row>
    <row r="31" spans="2:5" x14ac:dyDescent="0.25">
      <c r="B31" t="s">
        <v>1037</v>
      </c>
      <c r="C31" t="s">
        <v>48</v>
      </c>
      <c r="D31">
        <v>9</v>
      </c>
    </row>
    <row r="32" spans="2:5" x14ac:dyDescent="0.25">
      <c r="B32" t="s">
        <v>1038</v>
      </c>
      <c r="C32" t="s">
        <v>1029</v>
      </c>
      <c r="D32">
        <v>4</v>
      </c>
    </row>
    <row r="33" spans="2:7" x14ac:dyDescent="0.25">
      <c r="B33" t="s">
        <v>1039</v>
      </c>
      <c r="C33" t="s">
        <v>1029</v>
      </c>
    </row>
    <row r="36" spans="2:7" x14ac:dyDescent="0.25">
      <c r="B36" s="3" t="s">
        <v>1040</v>
      </c>
      <c r="D36" s="32" t="s">
        <v>1041</v>
      </c>
      <c r="E36" s="32"/>
      <c r="F36" s="32"/>
      <c r="G36" s="32"/>
    </row>
    <row r="37" spans="2:7" x14ac:dyDescent="0.25">
      <c r="B37" t="s">
        <v>52</v>
      </c>
      <c r="C37" t="s">
        <v>67</v>
      </c>
      <c r="D37" t="s">
        <v>1042</v>
      </c>
      <c r="E37" t="s">
        <v>1043</v>
      </c>
      <c r="F37" t="s">
        <v>1044</v>
      </c>
      <c r="G37" t="s">
        <v>1045</v>
      </c>
    </row>
    <row r="38" spans="2:7" x14ac:dyDescent="0.25">
      <c r="B38" t="s">
        <v>977</v>
      </c>
      <c r="C38" t="s">
        <v>17</v>
      </c>
      <c r="D38" t="s">
        <v>1046</v>
      </c>
      <c r="G38" t="s">
        <v>1047</v>
      </c>
    </row>
    <row r="39" spans="2:7" x14ac:dyDescent="0.25">
      <c r="B39" t="s">
        <v>878</v>
      </c>
      <c r="F39">
        <v>3</v>
      </c>
      <c r="G39" t="s">
        <v>1048</v>
      </c>
    </row>
    <row r="40" spans="2:7" ht="60" x14ac:dyDescent="0.25">
      <c r="B40" t="s">
        <v>1049</v>
      </c>
      <c r="C40" s="17" t="s">
        <v>1050</v>
      </c>
      <c r="D40" t="s">
        <v>1051</v>
      </c>
      <c r="G40" t="s">
        <v>1052</v>
      </c>
    </row>
  </sheetData>
  <mergeCells count="1">
    <mergeCell ref="D36:G36"/>
  </mergeCells>
  <pageMargins left="0.7" right="0.7" top="0.75" bottom="0.75" header="0.3" footer="0.3"/>
  <pageSetup scale="73" orientation="landscape" r:id="rId1"/>
  <tableParts count="5">
    <tablePart r:id="rId2"/>
    <tablePart r:id="rId3"/>
    <tablePart r:id="rId4"/>
    <tablePart r:id="rId5"/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000304-DEF6-454F-83BB-549BFD7848AF}">
  <sheetPr>
    <tabColor theme="5" tint="-0.249977111117893"/>
    <pageSetUpPr fitToPage="1"/>
  </sheetPr>
  <dimension ref="B1:E44"/>
  <sheetViews>
    <sheetView zoomScale="80" zoomScaleNormal="80" workbookViewId="0">
      <selection activeCell="B2" sqref="B2"/>
    </sheetView>
  </sheetViews>
  <sheetFormatPr defaultRowHeight="15" x14ac:dyDescent="0.25"/>
  <cols>
    <col min="2" max="2" width="51.28515625" customWidth="1"/>
    <col min="3" max="3" width="54.28515625" customWidth="1"/>
    <col min="4" max="4" width="26" customWidth="1"/>
    <col min="5" max="5" width="29.85546875" customWidth="1"/>
    <col min="6" max="6" width="27.5703125" customWidth="1"/>
  </cols>
  <sheetData>
    <row r="1" spans="2:5" x14ac:dyDescent="0.25">
      <c r="C1" t="s">
        <v>1053</v>
      </c>
    </row>
    <row r="2" spans="2:5" x14ac:dyDescent="0.25">
      <c r="B2" s="28" t="s">
        <v>1160</v>
      </c>
    </row>
    <row r="4" spans="2:5" x14ac:dyDescent="0.25">
      <c r="B4" s="3" t="s">
        <v>1054</v>
      </c>
    </row>
    <row r="5" spans="2:5" x14ac:dyDescent="0.25">
      <c r="B5" t="s">
        <v>52</v>
      </c>
      <c r="C5" t="s">
        <v>56</v>
      </c>
      <c r="D5" t="s">
        <v>1056</v>
      </c>
      <c r="E5" t="s">
        <v>28</v>
      </c>
    </row>
    <row r="6" spans="2:5" x14ac:dyDescent="0.25">
      <c r="B6" t="s">
        <v>1139</v>
      </c>
      <c r="C6" t="s">
        <v>1140</v>
      </c>
      <c r="D6" t="s">
        <v>1143</v>
      </c>
      <c r="E6" t="s">
        <v>1142</v>
      </c>
    </row>
    <row r="7" spans="2:5" x14ac:dyDescent="0.25">
      <c r="B7" t="s">
        <v>1139</v>
      </c>
      <c r="C7" t="s">
        <v>1140</v>
      </c>
      <c r="D7" t="s">
        <v>1143</v>
      </c>
      <c r="E7" t="s">
        <v>1141</v>
      </c>
    </row>
    <row r="8" spans="2:5" x14ac:dyDescent="0.25">
      <c r="B8" t="s">
        <v>1129</v>
      </c>
      <c r="C8" t="s">
        <v>1058</v>
      </c>
      <c r="D8" t="s">
        <v>1059</v>
      </c>
      <c r="E8" t="s">
        <v>1130</v>
      </c>
    </row>
    <row r="9" spans="2:5" x14ac:dyDescent="0.25">
      <c r="B9" t="s">
        <v>1137</v>
      </c>
      <c r="C9" t="s">
        <v>1058</v>
      </c>
      <c r="D9" t="s">
        <v>1132</v>
      </c>
      <c r="E9" t="s">
        <v>1138</v>
      </c>
    </row>
    <row r="10" spans="2:5" x14ac:dyDescent="0.25">
      <c r="B10" t="s">
        <v>1057</v>
      </c>
      <c r="C10" t="s">
        <v>1058</v>
      </c>
      <c r="D10" t="s">
        <v>1059</v>
      </c>
      <c r="E10" t="s">
        <v>1060</v>
      </c>
    </row>
    <row r="11" spans="2:5" x14ac:dyDescent="0.25">
      <c r="B11" t="s">
        <v>394</v>
      </c>
      <c r="C11" t="s">
        <v>1058</v>
      </c>
      <c r="D11" t="s">
        <v>1059</v>
      </c>
      <c r="E11" t="s">
        <v>1136</v>
      </c>
    </row>
    <row r="12" spans="2:5" x14ac:dyDescent="0.25">
      <c r="B12" t="s">
        <v>968</v>
      </c>
      <c r="C12" t="s">
        <v>1061</v>
      </c>
      <c r="D12" t="s">
        <v>1062</v>
      </c>
      <c r="E12" t="s">
        <v>1063</v>
      </c>
    </row>
    <row r="13" spans="2:5" x14ac:dyDescent="0.25">
      <c r="B13" t="s">
        <v>1064</v>
      </c>
      <c r="C13" t="s">
        <v>1058</v>
      </c>
      <c r="D13" t="s">
        <v>1065</v>
      </c>
      <c r="E13" t="s">
        <v>1066</v>
      </c>
    </row>
    <row r="14" spans="2:5" x14ac:dyDescent="0.25">
      <c r="B14" t="s">
        <v>1067</v>
      </c>
      <c r="C14" t="s">
        <v>1058</v>
      </c>
      <c r="D14" t="s">
        <v>1062</v>
      </c>
      <c r="E14" t="s">
        <v>1068</v>
      </c>
    </row>
    <row r="15" spans="2:5" x14ac:dyDescent="0.25">
      <c r="B15" t="s">
        <v>1069</v>
      </c>
      <c r="C15" t="s">
        <v>1058</v>
      </c>
      <c r="D15" t="s">
        <v>1062</v>
      </c>
      <c r="E15" t="s">
        <v>1068</v>
      </c>
    </row>
    <row r="16" spans="2:5" x14ac:dyDescent="0.25">
      <c r="B16" t="s">
        <v>1070</v>
      </c>
      <c r="C16" t="s">
        <v>1058</v>
      </c>
      <c r="D16" t="s">
        <v>1062</v>
      </c>
      <c r="E16" t="s">
        <v>1068</v>
      </c>
    </row>
    <row r="17" spans="2:5" x14ac:dyDescent="0.25">
      <c r="B17" t="s">
        <v>968</v>
      </c>
      <c r="C17" t="s">
        <v>1058</v>
      </c>
      <c r="D17" t="s">
        <v>1062</v>
      </c>
      <c r="E17" t="s">
        <v>1068</v>
      </c>
    </row>
    <row r="18" spans="2:5" x14ac:dyDescent="0.25">
      <c r="B18" t="s">
        <v>1064</v>
      </c>
      <c r="C18" t="s">
        <v>1058</v>
      </c>
      <c r="D18" t="s">
        <v>1065</v>
      </c>
      <c r="E18" t="s">
        <v>1071</v>
      </c>
    </row>
    <row r="19" spans="2:5" x14ac:dyDescent="0.25">
      <c r="B19" t="s">
        <v>1072</v>
      </c>
      <c r="C19" t="s">
        <v>1058</v>
      </c>
      <c r="D19" t="s">
        <v>1073</v>
      </c>
      <c r="E19" t="s">
        <v>1074</v>
      </c>
    </row>
    <row r="20" spans="2:5" x14ac:dyDescent="0.25">
      <c r="B20" t="s">
        <v>1075</v>
      </c>
      <c r="C20" t="s">
        <v>1058</v>
      </c>
      <c r="D20" t="s">
        <v>1073</v>
      </c>
      <c r="E20" t="s">
        <v>1074</v>
      </c>
    </row>
    <row r="21" spans="2:5" x14ac:dyDescent="0.25">
      <c r="B21" t="s">
        <v>1076</v>
      </c>
      <c r="C21" t="s">
        <v>1058</v>
      </c>
      <c r="D21" t="s">
        <v>1073</v>
      </c>
      <c r="E21" t="s">
        <v>1074</v>
      </c>
    </row>
    <row r="22" spans="2:5" x14ac:dyDescent="0.25">
      <c r="B22" t="s">
        <v>1077</v>
      </c>
      <c r="C22" t="s">
        <v>1058</v>
      </c>
      <c r="D22" t="s">
        <v>1073</v>
      </c>
      <c r="E22" t="s">
        <v>1074</v>
      </c>
    </row>
    <row r="23" spans="2:5" x14ac:dyDescent="0.25">
      <c r="B23" t="s">
        <v>1078</v>
      </c>
      <c r="C23" t="s">
        <v>1058</v>
      </c>
      <c r="D23" t="s">
        <v>1073</v>
      </c>
      <c r="E23" t="s">
        <v>1074</v>
      </c>
    </row>
    <row r="24" spans="2:5" x14ac:dyDescent="0.25">
      <c r="B24" t="s">
        <v>1079</v>
      </c>
      <c r="C24" t="s">
        <v>1058</v>
      </c>
      <c r="D24" t="s">
        <v>1073</v>
      </c>
      <c r="E24" t="s">
        <v>1074</v>
      </c>
    </row>
    <row r="25" spans="2:5" x14ac:dyDescent="0.25">
      <c r="B25" t="s">
        <v>360</v>
      </c>
      <c r="C25" t="s">
        <v>1058</v>
      </c>
      <c r="D25" t="s">
        <v>1073</v>
      </c>
      <c r="E25" t="s">
        <v>1074</v>
      </c>
    </row>
    <row r="26" spans="2:5" x14ac:dyDescent="0.25">
      <c r="B26" t="s">
        <v>1080</v>
      </c>
      <c r="C26" t="s">
        <v>1058</v>
      </c>
      <c r="D26" t="s">
        <v>1073</v>
      </c>
      <c r="E26" t="s">
        <v>1074</v>
      </c>
    </row>
    <row r="27" spans="2:5" x14ac:dyDescent="0.25">
      <c r="B27" t="s">
        <v>1081</v>
      </c>
      <c r="C27" t="s">
        <v>1058</v>
      </c>
      <c r="D27" t="s">
        <v>1073</v>
      </c>
      <c r="E27" t="s">
        <v>1074</v>
      </c>
    </row>
    <row r="28" spans="2:5" x14ac:dyDescent="0.25">
      <c r="B28" t="s">
        <v>1082</v>
      </c>
      <c r="C28" t="s">
        <v>1058</v>
      </c>
      <c r="D28" t="s">
        <v>1073</v>
      </c>
      <c r="E28" t="s">
        <v>1074</v>
      </c>
    </row>
    <row r="29" spans="2:5" x14ac:dyDescent="0.25">
      <c r="B29" t="s">
        <v>1083</v>
      </c>
      <c r="C29" t="s">
        <v>1058</v>
      </c>
      <c r="D29" t="s">
        <v>1073</v>
      </c>
      <c r="E29" t="s">
        <v>1074</v>
      </c>
    </row>
    <row r="30" spans="2:5" x14ac:dyDescent="0.25">
      <c r="B30" t="s">
        <v>1084</v>
      </c>
      <c r="C30" t="s">
        <v>1058</v>
      </c>
      <c r="D30" t="s">
        <v>1073</v>
      </c>
      <c r="E30" t="s">
        <v>1074</v>
      </c>
    </row>
    <row r="31" spans="2:5" x14ac:dyDescent="0.25">
      <c r="B31" t="s">
        <v>1128</v>
      </c>
      <c r="C31" t="s">
        <v>1058</v>
      </c>
      <c r="D31" t="s">
        <v>1073</v>
      </c>
      <c r="E31" t="s">
        <v>1074</v>
      </c>
    </row>
    <row r="32" spans="2:5" x14ac:dyDescent="0.25">
      <c r="B32" t="s">
        <v>1127</v>
      </c>
      <c r="C32" t="s">
        <v>1058</v>
      </c>
      <c r="D32" t="s">
        <v>1073</v>
      </c>
      <c r="E32" t="s">
        <v>1074</v>
      </c>
    </row>
    <row r="33" spans="2:5" x14ac:dyDescent="0.25">
      <c r="B33" t="s">
        <v>1085</v>
      </c>
      <c r="C33" t="s">
        <v>1058</v>
      </c>
      <c r="D33" t="s">
        <v>1073</v>
      </c>
      <c r="E33" t="s">
        <v>1074</v>
      </c>
    </row>
    <row r="34" spans="2:5" x14ac:dyDescent="0.25">
      <c r="B34" t="s">
        <v>1086</v>
      </c>
      <c r="C34" t="s">
        <v>1058</v>
      </c>
      <c r="D34" t="s">
        <v>1073</v>
      </c>
      <c r="E34" t="s">
        <v>1074</v>
      </c>
    </row>
    <row r="35" spans="2:5" x14ac:dyDescent="0.25">
      <c r="B35" t="s">
        <v>948</v>
      </c>
      <c r="C35" t="s">
        <v>1058</v>
      </c>
      <c r="D35" t="s">
        <v>1073</v>
      </c>
      <c r="E35" t="s">
        <v>1074</v>
      </c>
    </row>
    <row r="36" spans="2:5" x14ac:dyDescent="0.25">
      <c r="B36" t="s">
        <v>1087</v>
      </c>
      <c r="C36" t="s">
        <v>1058</v>
      </c>
      <c r="D36" t="s">
        <v>1073</v>
      </c>
      <c r="E36" t="s">
        <v>1074</v>
      </c>
    </row>
    <row r="37" spans="2:5" x14ac:dyDescent="0.25">
      <c r="B37" t="s">
        <v>1126</v>
      </c>
      <c r="C37" t="s">
        <v>1058</v>
      </c>
      <c r="D37" t="s">
        <v>1073</v>
      </c>
      <c r="E37" t="s">
        <v>1074</v>
      </c>
    </row>
    <row r="38" spans="2:5" x14ac:dyDescent="0.25">
      <c r="B38" t="s">
        <v>1088</v>
      </c>
      <c r="C38" t="s">
        <v>1058</v>
      </c>
      <c r="D38" t="s">
        <v>1073</v>
      </c>
      <c r="E38" t="s">
        <v>1074</v>
      </c>
    </row>
    <row r="39" spans="2:5" x14ac:dyDescent="0.25">
      <c r="B39" t="s">
        <v>1089</v>
      </c>
      <c r="C39" t="s">
        <v>1058</v>
      </c>
      <c r="D39" t="s">
        <v>1073</v>
      </c>
      <c r="E39" t="s">
        <v>1074</v>
      </c>
    </row>
    <row r="40" spans="2:5" x14ac:dyDescent="0.25">
      <c r="B40" t="s">
        <v>1134</v>
      </c>
      <c r="C40" t="s">
        <v>1058</v>
      </c>
      <c r="D40" t="s">
        <v>1132</v>
      </c>
      <c r="E40" t="s">
        <v>1135</v>
      </c>
    </row>
    <row r="41" spans="2:5" x14ac:dyDescent="0.25">
      <c r="B41" t="s">
        <v>906</v>
      </c>
      <c r="C41" t="s">
        <v>1090</v>
      </c>
      <c r="D41" t="s">
        <v>1091</v>
      </c>
      <c r="E41" t="s">
        <v>1092</v>
      </c>
    </row>
    <row r="42" spans="2:5" x14ac:dyDescent="0.25">
      <c r="B42" t="s">
        <v>906</v>
      </c>
      <c r="C42" t="s">
        <v>1090</v>
      </c>
      <c r="D42" t="s">
        <v>1091</v>
      </c>
      <c r="E42" t="s">
        <v>1093</v>
      </c>
    </row>
    <row r="43" spans="2:5" x14ac:dyDescent="0.25">
      <c r="B43" t="s">
        <v>1094</v>
      </c>
      <c r="C43" t="s">
        <v>1058</v>
      </c>
      <c r="D43" t="s">
        <v>1091</v>
      </c>
      <c r="E43" t="s">
        <v>1095</v>
      </c>
    </row>
    <row r="44" spans="2:5" x14ac:dyDescent="0.25">
      <c r="B44" t="s">
        <v>1131</v>
      </c>
      <c r="C44" t="s">
        <v>1058</v>
      </c>
      <c r="D44" t="s">
        <v>1132</v>
      </c>
      <c r="E44" t="s">
        <v>1133</v>
      </c>
    </row>
  </sheetData>
  <pageMargins left="0.7" right="0.7" top="0.75" bottom="0.75" header="0.3" footer="0.3"/>
  <pageSetup scale="46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71D42-D020-4261-B0B1-D79993E84468}">
  <sheetPr>
    <tabColor theme="5" tint="-0.249977111117893"/>
    <pageSetUpPr fitToPage="1"/>
  </sheetPr>
  <dimension ref="B1:F11"/>
  <sheetViews>
    <sheetView workbookViewId="0">
      <selection activeCell="B11" sqref="B11"/>
    </sheetView>
  </sheetViews>
  <sheetFormatPr defaultRowHeight="15" x14ac:dyDescent="0.25"/>
  <cols>
    <col min="2" max="2" width="59.42578125" bestFit="1" customWidth="1"/>
    <col min="3" max="3" width="54.28515625" customWidth="1"/>
    <col min="4" max="4" width="45.28515625" customWidth="1"/>
    <col min="5" max="5" width="26" customWidth="1"/>
    <col min="6" max="6" width="27.5703125" customWidth="1"/>
  </cols>
  <sheetData>
    <row r="1" spans="2:6" x14ac:dyDescent="0.25">
      <c r="D1" s="11" t="s">
        <v>1096</v>
      </c>
    </row>
    <row r="2" spans="2:6" x14ac:dyDescent="0.25">
      <c r="B2" s="3" t="s">
        <v>1097</v>
      </c>
    </row>
    <row r="3" spans="2:6" x14ac:dyDescent="0.25">
      <c r="B3" t="s">
        <v>1098</v>
      </c>
      <c r="C3" t="s">
        <v>1099</v>
      </c>
      <c r="D3" t="s">
        <v>1055</v>
      </c>
      <c r="E3" t="s">
        <v>1056</v>
      </c>
      <c r="F3" t="s">
        <v>28</v>
      </c>
    </row>
    <row r="4" spans="2:6" x14ac:dyDescent="0.25">
      <c r="B4" t="s">
        <v>1100</v>
      </c>
      <c r="C4" t="s">
        <v>1101</v>
      </c>
      <c r="D4" t="s">
        <v>1102</v>
      </c>
      <c r="E4" t="s">
        <v>1103</v>
      </c>
      <c r="F4" t="s">
        <v>1060</v>
      </c>
    </row>
    <row r="5" spans="2:6" x14ac:dyDescent="0.25">
      <c r="B5" t="s">
        <v>1104</v>
      </c>
      <c r="C5" t="s">
        <v>1105</v>
      </c>
      <c r="E5" t="s">
        <v>1106</v>
      </c>
      <c r="F5" t="s">
        <v>1107</v>
      </c>
    </row>
    <row r="6" spans="2:6" x14ac:dyDescent="0.25">
      <c r="B6" t="s">
        <v>1145</v>
      </c>
      <c r="C6" t="s">
        <v>1144</v>
      </c>
      <c r="D6" t="s">
        <v>1146</v>
      </c>
      <c r="E6" t="s">
        <v>1158</v>
      </c>
      <c r="F6" t="s">
        <v>1147</v>
      </c>
    </row>
    <row r="7" spans="2:6" x14ac:dyDescent="0.25">
      <c r="B7" t="s">
        <v>1154</v>
      </c>
      <c r="C7" t="s">
        <v>1155</v>
      </c>
      <c r="D7" t="s">
        <v>1156</v>
      </c>
      <c r="E7" t="s">
        <v>1159</v>
      </c>
      <c r="F7" t="s">
        <v>1147</v>
      </c>
    </row>
    <row r="8" spans="2:6" x14ac:dyDescent="0.25">
      <c r="B8" t="s">
        <v>1148</v>
      </c>
      <c r="C8" t="s">
        <v>1149</v>
      </c>
      <c r="D8" t="s">
        <v>1151</v>
      </c>
      <c r="E8" t="s">
        <v>1150</v>
      </c>
      <c r="F8" t="s">
        <v>1147</v>
      </c>
    </row>
    <row r="9" spans="2:6" x14ac:dyDescent="0.25">
      <c r="B9" t="s">
        <v>1161</v>
      </c>
      <c r="C9" t="s">
        <v>1162</v>
      </c>
      <c r="D9" t="s">
        <v>1163</v>
      </c>
      <c r="E9" t="s">
        <v>1164</v>
      </c>
      <c r="F9" t="s">
        <v>1147</v>
      </c>
    </row>
    <row r="10" spans="2:6" x14ac:dyDescent="0.25">
      <c r="B10" t="s">
        <v>1152</v>
      </c>
      <c r="C10" t="s">
        <v>1153</v>
      </c>
      <c r="E10" t="s">
        <v>1157</v>
      </c>
      <c r="F10" t="s">
        <v>1147</v>
      </c>
    </row>
    <row r="11" spans="2:6" x14ac:dyDescent="0.25">
      <c r="B11" t="s">
        <v>1165</v>
      </c>
    </row>
  </sheetData>
  <pageMargins left="0.7" right="0.7" top="0.75" bottom="0.75" header="0.3" footer="0.3"/>
  <pageSetup scale="60" fitToHeight="0" orientation="landscape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FE0214-C6DA-47DF-9A24-7E11B8465AA5}">
  <sheetPr>
    <tabColor theme="4" tint="0.39997558519241921"/>
  </sheetPr>
  <dimension ref="A1"/>
  <sheetViews>
    <sheetView zoomScale="80" zoomScaleNormal="80" workbookViewId="0">
      <selection activeCell="L34" sqref="L34"/>
    </sheetView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BA2F7-CA6B-4FCD-B106-0A6BE45787DE}">
  <sheetPr>
    <tabColor theme="7" tint="0.39997558519241921"/>
  </sheetPr>
  <dimension ref="A1:E28"/>
  <sheetViews>
    <sheetView workbookViewId="0">
      <selection activeCell="I12" sqref="I12"/>
    </sheetView>
  </sheetViews>
  <sheetFormatPr defaultRowHeight="15" x14ac:dyDescent="0.25"/>
  <cols>
    <col min="3" max="3" width="33.42578125" customWidth="1"/>
  </cols>
  <sheetData>
    <row r="1" spans="1:5" x14ac:dyDescent="0.25">
      <c r="A1" s="3" t="s">
        <v>0</v>
      </c>
      <c r="B1" s="3" t="s">
        <v>1108</v>
      </c>
      <c r="C1" s="3"/>
      <c r="D1" s="3"/>
      <c r="E1" s="3"/>
    </row>
    <row r="2" spans="1:5" x14ac:dyDescent="0.25">
      <c r="A2" s="3"/>
      <c r="B2" s="12"/>
      <c r="C2" s="12"/>
      <c r="D2" s="12"/>
      <c r="E2" s="12"/>
    </row>
    <row r="3" spans="1:5" x14ac:dyDescent="0.25">
      <c r="B3" s="3" t="s">
        <v>1109</v>
      </c>
      <c r="E3" t="s">
        <v>28</v>
      </c>
    </row>
    <row r="4" spans="1:5" x14ac:dyDescent="0.25">
      <c r="B4" t="s">
        <v>1110</v>
      </c>
      <c r="C4" t="s">
        <v>1111</v>
      </c>
      <c r="D4">
        <v>407</v>
      </c>
    </row>
    <row r="5" spans="1:5" x14ac:dyDescent="0.25">
      <c r="C5" t="s">
        <v>1112</v>
      </c>
      <c r="D5">
        <v>21</v>
      </c>
    </row>
    <row r="8" spans="1:5" x14ac:dyDescent="0.25">
      <c r="B8" t="s">
        <v>1113</v>
      </c>
    </row>
    <row r="9" spans="1:5" x14ac:dyDescent="0.25">
      <c r="C9" t="s">
        <v>1114</v>
      </c>
      <c r="D9">
        <v>50</v>
      </c>
      <c r="E9" t="s">
        <v>1166</v>
      </c>
    </row>
    <row r="10" spans="1:5" x14ac:dyDescent="0.25">
      <c r="C10" t="s">
        <v>1115</v>
      </c>
      <c r="D10">
        <v>4</v>
      </c>
    </row>
    <row r="11" spans="1:5" x14ac:dyDescent="0.25">
      <c r="C11" t="s">
        <v>1116</v>
      </c>
      <c r="D11">
        <v>20</v>
      </c>
    </row>
    <row r="13" spans="1:5" x14ac:dyDescent="0.25">
      <c r="B13" t="s">
        <v>1117</v>
      </c>
    </row>
    <row r="14" spans="1:5" x14ac:dyDescent="0.25">
      <c r="C14" t="s">
        <v>1118</v>
      </c>
    </row>
    <row r="15" spans="1:5" x14ac:dyDescent="0.25">
      <c r="C15" t="s">
        <v>1119</v>
      </c>
    </row>
    <row r="16" spans="1:5" x14ac:dyDescent="0.25">
      <c r="C16" t="s">
        <v>1120</v>
      </c>
      <c r="D16">
        <v>16</v>
      </c>
    </row>
    <row r="18" spans="2:5" x14ac:dyDescent="0.25">
      <c r="B18" t="s">
        <v>1121</v>
      </c>
      <c r="D18">
        <v>16</v>
      </c>
    </row>
    <row r="22" spans="2:5" x14ac:dyDescent="0.25">
      <c r="B22" t="s">
        <v>1122</v>
      </c>
      <c r="D22">
        <v>5</v>
      </c>
    </row>
    <row r="26" spans="2:5" x14ac:dyDescent="0.25">
      <c r="B26" t="s">
        <v>1123</v>
      </c>
    </row>
    <row r="27" spans="2:5" x14ac:dyDescent="0.25">
      <c r="C27" t="s">
        <v>1124</v>
      </c>
      <c r="D27">
        <v>6</v>
      </c>
      <c r="E27" t="s">
        <v>1171</v>
      </c>
    </row>
    <row r="28" spans="2:5" x14ac:dyDescent="0.25">
      <c r="C28" t="s">
        <v>1167</v>
      </c>
      <c r="D28">
        <v>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Funding</vt:lpstr>
      <vt:lpstr>BSR Contacts</vt:lpstr>
      <vt:lpstr>D) Detailed services provided</vt:lpstr>
      <vt:lpstr>Business Pipelines </vt:lpstr>
      <vt:lpstr>Job Fair</vt:lpstr>
      <vt:lpstr>Advisory Councils</vt:lpstr>
      <vt:lpstr>Center Traffic</vt:lpstr>
      <vt:lpstr>Outreach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Jessica Weber</dc:creator>
  <cp:keywords/>
  <dc:description/>
  <cp:lastModifiedBy>Lauren Fallin</cp:lastModifiedBy>
  <cp:revision/>
  <dcterms:created xsi:type="dcterms:W3CDTF">2024-01-08T20:31:50Z</dcterms:created>
  <dcterms:modified xsi:type="dcterms:W3CDTF">2024-04-01T19:15:06Z</dcterms:modified>
  <cp:category/>
  <cp:contentStatus/>
</cp:coreProperties>
</file>